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bsup\old_documents\Industrial\2014ГОД\ТЕКУЩИЙ РЕМОНТ\Адресные программы\"/>
    </mc:Choice>
  </mc:AlternateContent>
  <bookViews>
    <workbookView xWindow="0" yWindow="0" windowWidth="19200" windowHeight="11595" tabRatio="815"/>
  </bookViews>
  <sheets>
    <sheet name="герметизация" sheetId="8" r:id="rId1"/>
  </sheets>
  <definedNames>
    <definedName name="_xlnm._FilterDatabase" localSheetId="0" hidden="1">герметизация!#REF!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8" l="1"/>
  <c r="F123" i="8" l="1"/>
  <c r="G110" i="8"/>
  <c r="G106" i="8"/>
  <c r="G103" i="8"/>
  <c r="G100" i="8"/>
  <c r="G99" i="8"/>
  <c r="G94" i="8"/>
  <c r="F92" i="8"/>
  <c r="G91" i="8"/>
  <c r="G90" i="8"/>
  <c r="G89" i="8"/>
  <c r="G88" i="8"/>
  <c r="G87" i="8"/>
  <c r="G86" i="8"/>
  <c r="G84" i="8"/>
  <c r="G83" i="8"/>
  <c r="G82" i="8"/>
  <c r="G81" i="8"/>
  <c r="G80" i="8"/>
  <c r="G79" i="8"/>
  <c r="G77" i="8"/>
  <c r="G76" i="8"/>
  <c r="G75" i="8"/>
  <c r="G74" i="8"/>
  <c r="G72" i="8"/>
  <c r="G71" i="8"/>
  <c r="G70" i="8"/>
  <c r="G68" i="8"/>
  <c r="G67" i="8"/>
  <c r="G66" i="8"/>
  <c r="G64" i="8"/>
  <c r="G63" i="8"/>
  <c r="G62" i="8"/>
  <c r="G61" i="8"/>
  <c r="G60" i="8"/>
  <c r="G58" i="8"/>
  <c r="G57" i="8"/>
  <c r="G56" i="8"/>
  <c r="G53" i="8"/>
  <c r="G52" i="8"/>
  <c r="G51" i="8"/>
  <c r="G50" i="8"/>
  <c r="G49" i="8"/>
  <c r="F47" i="8"/>
  <c r="G45" i="8"/>
  <c r="G43" i="8"/>
  <c r="G42" i="8"/>
  <c r="G41" i="8"/>
  <c r="G40" i="8"/>
  <c r="G39" i="8"/>
  <c r="G38" i="8"/>
  <c r="G37" i="8"/>
  <c r="G36" i="8"/>
  <c r="G35" i="8"/>
  <c r="G34" i="8"/>
  <c r="G33" i="8"/>
  <c r="G32" i="8"/>
  <c r="G30" i="8"/>
  <c r="G28" i="8"/>
  <c r="G27" i="8"/>
  <c r="G26" i="8"/>
  <c r="G25" i="8"/>
  <c r="F22" i="8"/>
  <c r="G21" i="8"/>
  <c r="G20" i="8"/>
  <c r="G19" i="8"/>
  <c r="G18" i="8"/>
  <c r="G17" i="8"/>
  <c r="G16" i="8"/>
  <c r="G47" i="8" l="1"/>
  <c r="G123" i="8"/>
  <c r="G22" i="8"/>
  <c r="F124" i="8"/>
  <c r="G92" i="8"/>
  <c r="G124" i="8" l="1"/>
</calcChain>
</file>

<file path=xl/sharedStrings.xml><?xml version="1.0" encoding="utf-8"?>
<sst xmlns="http://schemas.openxmlformats.org/spreadsheetml/2006/main" count="265" uniqueCount="172">
  <si>
    <t>Санкт-Петербург</t>
  </si>
  <si>
    <t>"Утверждаю"</t>
  </si>
  <si>
    <t>Общество с ограниченной ответственностью</t>
  </si>
  <si>
    <t xml:space="preserve"> «Жилкомсервис № 2 Невского района»</t>
  </si>
  <si>
    <t>192174 Санкт-Петербург</t>
  </si>
  <si>
    <t>ул. Шелгунова, д.16</t>
  </si>
  <si>
    <t>телефон/факс: 362-04-60</t>
  </si>
  <si>
    <t>Адрес</t>
  </si>
  <si>
    <t>ЖЭС-1</t>
  </si>
  <si>
    <t>№ п\п</t>
  </si>
  <si>
    <t>№ квартир</t>
  </si>
  <si>
    <t>Ольминского ул.</t>
  </si>
  <si>
    <t>Седова ул.</t>
  </si>
  <si>
    <t>Ново-Александровская ул.</t>
  </si>
  <si>
    <t>Елизарова пр.</t>
  </si>
  <si>
    <t>Красных Зорь б-р</t>
  </si>
  <si>
    <t>1</t>
  </si>
  <si>
    <t>Ивановская ул.</t>
  </si>
  <si>
    <t>ЖЭС-2</t>
  </si>
  <si>
    <t>ЖЭС-3</t>
  </si>
  <si>
    <t>ЖЭС-4</t>
  </si>
  <si>
    <t>№ дома</t>
  </si>
  <si>
    <t>Кол-во кв.</t>
  </si>
  <si>
    <t>м\п</t>
  </si>
  <si>
    <t>Контроль</t>
  </si>
  <si>
    <t>52,6,10,61</t>
  </si>
  <si>
    <t>75,79</t>
  </si>
  <si>
    <t>24</t>
  </si>
  <si>
    <t>Невзоровой ул.</t>
  </si>
  <si>
    <t>81 (1эт)</t>
  </si>
  <si>
    <t>итого:</t>
  </si>
  <si>
    <t>13,22,39</t>
  </si>
  <si>
    <t>1,33</t>
  </si>
  <si>
    <t>75/21</t>
  </si>
  <si>
    <t>28,54,56,60,71, п.№3 (4,5эт.)</t>
  </si>
  <si>
    <t>87/1</t>
  </si>
  <si>
    <t>6,21,46</t>
  </si>
  <si>
    <t>87/3</t>
  </si>
  <si>
    <t>8,25,27,30,44,43</t>
  </si>
  <si>
    <t>87/4</t>
  </si>
  <si>
    <t>15</t>
  </si>
  <si>
    <t>51,59,37,45</t>
  </si>
  <si>
    <t>6, 9</t>
  </si>
  <si>
    <t>1, пар.№1 (1,2 эт. торец и со стороны бульвара),42,54</t>
  </si>
  <si>
    <t>35,45,49,60</t>
  </si>
  <si>
    <t>Кибальчича ул.</t>
  </si>
  <si>
    <t>12к.1</t>
  </si>
  <si>
    <t>4,5,6,72</t>
  </si>
  <si>
    <t>41,44,47,82,85,88</t>
  </si>
  <si>
    <t>Цимбалина ул.</t>
  </si>
  <si>
    <t>52,71</t>
  </si>
  <si>
    <t>74</t>
  </si>
  <si>
    <t>Шелгунова ул.</t>
  </si>
  <si>
    <t>75,76,77,78</t>
  </si>
  <si>
    <t>46, пар.№4(4эт)</t>
  </si>
  <si>
    <t>Александровской Фермы пр.</t>
  </si>
  <si>
    <t>26,31,45,93,110,115</t>
  </si>
  <si>
    <t>Бабушкина ул.</t>
  </si>
  <si>
    <t>97/2</t>
  </si>
  <si>
    <t>60</t>
  </si>
  <si>
    <t>48</t>
  </si>
  <si>
    <t>89/1</t>
  </si>
  <si>
    <t>89/2</t>
  </si>
  <si>
    <t>20,29</t>
  </si>
  <si>
    <t>6,28,59</t>
  </si>
  <si>
    <t>101/1</t>
  </si>
  <si>
    <t>101/2</t>
  </si>
  <si>
    <t>29</t>
  </si>
  <si>
    <t>47</t>
  </si>
  <si>
    <t>51, 55,80</t>
  </si>
  <si>
    <t>109/1</t>
  </si>
  <si>
    <t>129,133</t>
  </si>
  <si>
    <t>113/2</t>
  </si>
  <si>
    <t>54,90</t>
  </si>
  <si>
    <t>113/3</t>
  </si>
  <si>
    <t>78</t>
  </si>
  <si>
    <t>115/1</t>
  </si>
  <si>
    <t>16</t>
  </si>
  <si>
    <t>3</t>
  </si>
  <si>
    <t>55</t>
  </si>
  <si>
    <t>4,83, торец дома 2,3,4эт</t>
  </si>
  <si>
    <t>9,77</t>
  </si>
  <si>
    <t>4(торец),13</t>
  </si>
  <si>
    <t>37,80</t>
  </si>
  <si>
    <t>44, 60</t>
  </si>
  <si>
    <t>49</t>
  </si>
  <si>
    <t>31, пар.№2(2эт)</t>
  </si>
  <si>
    <t>10,55</t>
  </si>
  <si>
    <t>1,3</t>
  </si>
  <si>
    <t>39</t>
  </si>
  <si>
    <t>28</t>
  </si>
  <si>
    <t>6,9</t>
  </si>
  <si>
    <t>Рыбацкий пр.</t>
  </si>
  <si>
    <t>5/1</t>
  </si>
  <si>
    <t>14,54,121</t>
  </si>
  <si>
    <t>19/1</t>
  </si>
  <si>
    <t>32,34,66,94,132,169</t>
  </si>
  <si>
    <t>31/2</t>
  </si>
  <si>
    <t>3,4,36,88,93,117</t>
  </si>
  <si>
    <t>37/1</t>
  </si>
  <si>
    <t>46,57,73,82,2,32,234,232</t>
  </si>
  <si>
    <t>43/1</t>
  </si>
  <si>
    <t>59,153,219,226</t>
  </si>
  <si>
    <t>7(кухня),94</t>
  </si>
  <si>
    <t>49/2</t>
  </si>
  <si>
    <t>2,3,23,123,125,176</t>
  </si>
  <si>
    <t>51/1</t>
  </si>
  <si>
    <t>13,113,125,128,169,196,233</t>
  </si>
  <si>
    <t>Караваеввская ул.</t>
  </si>
  <si>
    <t>2/1</t>
  </si>
  <si>
    <t xml:space="preserve">1,48,69,104,115,181,199,210, 242,233, 243, </t>
  </si>
  <si>
    <t>4</t>
  </si>
  <si>
    <t>52,54,98,173,177</t>
  </si>
  <si>
    <t>8</t>
  </si>
  <si>
    <t>2,9,20,69, 87(балкон),101,205</t>
  </si>
  <si>
    <t>32/1</t>
  </si>
  <si>
    <t>38</t>
  </si>
  <si>
    <t>23,33,43,74, 82,93,166, 177, 180,184,188, 192,196, 200,204,208,209,</t>
  </si>
  <si>
    <t>40/1</t>
  </si>
  <si>
    <t>41/2</t>
  </si>
  <si>
    <t>23</t>
  </si>
  <si>
    <t>Шлиссельбургский пр.</t>
  </si>
  <si>
    <t>5/2</t>
  </si>
  <si>
    <t>26,103,116,123</t>
  </si>
  <si>
    <t>14/1</t>
  </si>
  <si>
    <t>17/2</t>
  </si>
  <si>
    <t>25,62,96,99,100,200,266,238</t>
  </si>
  <si>
    <t>21</t>
  </si>
  <si>
    <t>111,156</t>
  </si>
  <si>
    <t>74,116,144,156,200,205, 232,236,</t>
  </si>
  <si>
    <t>26к.2</t>
  </si>
  <si>
    <t>39,77,78,155,234,272,219</t>
  </si>
  <si>
    <t>36/1</t>
  </si>
  <si>
    <t>45/1</t>
  </si>
  <si>
    <t>17,106,115,166,168,173, 269,317</t>
  </si>
  <si>
    <t>47/1</t>
  </si>
  <si>
    <r>
      <t>3, 15,91,95, 174</t>
    </r>
    <r>
      <rPr>
        <sz val="11"/>
        <rFont val="Calibri"/>
        <family val="2"/>
        <charset val="204"/>
        <scheme val="minor"/>
      </rPr>
      <t xml:space="preserve">,115(119,123), 205, </t>
    </r>
    <r>
      <rPr>
        <sz val="11"/>
        <rFont val="Calibri"/>
        <family val="2"/>
        <scheme val="minor"/>
      </rPr>
      <t>216, 243</t>
    </r>
  </si>
  <si>
    <t>Дмитрия Устинова ул.</t>
  </si>
  <si>
    <t>6</t>
  </si>
  <si>
    <t>36,67,164</t>
  </si>
  <si>
    <t>Обховской Обоорны пр.</t>
  </si>
  <si>
    <t>29,33,75</t>
  </si>
  <si>
    <r>
      <t>36,</t>
    </r>
    <r>
      <rPr>
        <sz val="11"/>
        <rFont val="Calibri"/>
        <family val="2"/>
        <charset val="204"/>
        <scheme val="minor"/>
      </rPr>
      <t>82</t>
    </r>
  </si>
  <si>
    <r>
      <t>1</t>
    </r>
    <r>
      <rPr>
        <sz val="11"/>
        <rFont val="Calibri"/>
        <family val="2"/>
        <scheme val="minor"/>
      </rPr>
      <t xml:space="preserve">,32,пар.№4 </t>
    </r>
  </si>
  <si>
    <r>
      <t>1,</t>
    </r>
    <r>
      <rPr>
        <sz val="11"/>
        <rFont val="Calibri"/>
        <family val="2"/>
        <charset val="204"/>
        <scheme val="minor"/>
      </rPr>
      <t>3</t>
    </r>
    <r>
      <rPr>
        <sz val="11"/>
        <rFont val="Calibri"/>
        <family val="2"/>
        <scheme val="minor"/>
      </rPr>
      <t>,6</t>
    </r>
  </si>
  <si>
    <r>
      <t>1,16,</t>
    </r>
    <r>
      <rPr>
        <sz val="11"/>
        <rFont val="Calibri"/>
        <family val="2"/>
        <charset val="204"/>
        <scheme val="minor"/>
      </rPr>
      <t>18</t>
    </r>
    <r>
      <rPr>
        <sz val="11"/>
        <rFont val="Calibri"/>
        <family val="2"/>
        <scheme val="minor"/>
      </rPr>
      <t>,21,45,76,78</t>
    </r>
  </si>
  <si>
    <t>12, 15, 88</t>
  </si>
  <si>
    <r>
      <t>1,</t>
    </r>
    <r>
      <rPr>
        <sz val="11"/>
        <rFont val="Calibri"/>
        <family val="2"/>
        <charset val="204"/>
        <scheme val="minor"/>
      </rPr>
      <t>104</t>
    </r>
    <r>
      <rPr>
        <sz val="11"/>
        <rFont val="Calibri"/>
        <family val="2"/>
        <scheme val="minor"/>
      </rPr>
      <t>,112</t>
    </r>
  </si>
  <si>
    <r>
      <t xml:space="preserve">13, </t>
    </r>
    <r>
      <rPr>
        <sz val="11"/>
        <rFont val="Calibri"/>
        <family val="2"/>
        <scheme val="minor"/>
      </rPr>
      <t>пар.№2(вх.)</t>
    </r>
  </si>
  <si>
    <r>
      <t>18,28,</t>
    </r>
    <r>
      <rPr>
        <sz val="11"/>
        <rFont val="Calibri"/>
        <family val="2"/>
        <scheme val="minor"/>
      </rPr>
      <t>69</t>
    </r>
  </si>
  <si>
    <r>
      <t>13</t>
    </r>
    <r>
      <rPr>
        <sz val="11"/>
        <rFont val="Calibri"/>
        <family val="2"/>
        <scheme val="minor"/>
      </rPr>
      <t>,86,129,130</t>
    </r>
  </si>
  <si>
    <r>
      <t>54,96,</t>
    </r>
    <r>
      <rPr>
        <sz val="11"/>
        <rFont val="Calibri"/>
        <family val="2"/>
        <charset val="204"/>
        <scheme val="minor"/>
      </rPr>
      <t>129,135</t>
    </r>
    <r>
      <rPr>
        <sz val="11"/>
        <rFont val="Calibri"/>
        <family val="2"/>
        <scheme val="minor"/>
      </rPr>
      <t>,137</t>
    </r>
  </si>
  <si>
    <r>
      <t>53</t>
    </r>
    <r>
      <rPr>
        <sz val="11"/>
        <rFont val="Calibri"/>
        <family val="2"/>
        <scheme val="minor"/>
      </rPr>
      <t>,56</t>
    </r>
  </si>
  <si>
    <r>
      <t>53</t>
    </r>
    <r>
      <rPr>
        <sz val="11"/>
        <rFont val="Calibri"/>
        <family val="2"/>
        <scheme val="minor"/>
      </rPr>
      <t>,60</t>
    </r>
  </si>
  <si>
    <r>
      <t>15,</t>
    </r>
    <r>
      <rPr>
        <sz val="11"/>
        <rFont val="Calibri"/>
        <family val="2"/>
        <charset val="204"/>
        <scheme val="minor"/>
      </rPr>
      <t>40</t>
    </r>
  </si>
  <si>
    <r>
      <t>3</t>
    </r>
    <r>
      <rPr>
        <sz val="11"/>
        <rFont val="Calibri"/>
        <family val="2"/>
        <scheme val="minor"/>
      </rPr>
      <t>,6</t>
    </r>
  </si>
  <si>
    <r>
      <t>14</t>
    </r>
    <r>
      <rPr>
        <sz val="11"/>
        <rFont val="Calibri"/>
        <family val="2"/>
        <scheme val="minor"/>
      </rPr>
      <t>,26,30,</t>
    </r>
    <r>
      <rPr>
        <sz val="11"/>
        <rFont val="Calibri"/>
        <family val="2"/>
        <charset val="204"/>
        <scheme val="minor"/>
      </rPr>
      <t>37</t>
    </r>
  </si>
  <si>
    <r>
      <t>1,2,38,</t>
    </r>
    <r>
      <rPr>
        <sz val="11"/>
        <rFont val="Calibri"/>
        <family val="2"/>
        <charset val="204"/>
        <scheme val="minor"/>
      </rPr>
      <t>63</t>
    </r>
    <r>
      <rPr>
        <sz val="11"/>
        <rFont val="Calibri"/>
        <family val="2"/>
        <scheme val="minor"/>
      </rPr>
      <t>,68</t>
    </r>
  </si>
  <si>
    <r>
      <t>11</t>
    </r>
    <r>
      <rPr>
        <sz val="11"/>
        <rFont val="Calibri"/>
        <family val="2"/>
        <scheme val="minor"/>
      </rPr>
      <t>,140</t>
    </r>
  </si>
  <si>
    <r>
      <t>20,21,</t>
    </r>
    <r>
      <rPr>
        <sz val="11"/>
        <rFont val="Calibri"/>
        <family val="2"/>
        <charset val="204"/>
        <scheme val="minor"/>
      </rPr>
      <t>24</t>
    </r>
    <r>
      <rPr>
        <sz val="11"/>
        <rFont val="Calibri"/>
        <family val="2"/>
        <scheme val="minor"/>
      </rPr>
      <t>,34,43,49,56, 90,128, 149,182,198,213,229,297, 300,301</t>
    </r>
  </si>
  <si>
    <r>
      <t>9,</t>
    </r>
    <r>
      <rPr>
        <sz val="11"/>
        <rFont val="Calibri"/>
        <family val="2"/>
        <charset val="204"/>
        <scheme val="minor"/>
      </rPr>
      <t>38</t>
    </r>
    <r>
      <rPr>
        <sz val="11"/>
        <rFont val="Calibri"/>
        <family val="2"/>
        <scheme val="minor"/>
      </rPr>
      <t>,87,108,120, 204,227</t>
    </r>
  </si>
  <si>
    <r>
      <t>31(торец)</t>
    </r>
    <r>
      <rPr>
        <sz val="11"/>
        <rFont val="Calibri"/>
        <family val="2"/>
        <scheme val="minor"/>
      </rPr>
      <t>,33</t>
    </r>
    <r>
      <rPr>
        <sz val="11"/>
        <rFont val="Calibri"/>
        <family val="2"/>
        <charset val="204"/>
        <scheme val="minor"/>
      </rPr>
      <t>,35(торец)</t>
    </r>
    <r>
      <rPr>
        <sz val="11"/>
        <rFont val="Calibri"/>
        <family val="2"/>
        <scheme val="minor"/>
      </rPr>
      <t>,66, 136,</t>
    </r>
    <r>
      <rPr>
        <sz val="11"/>
        <rFont val="Calibri"/>
        <family val="2"/>
        <charset val="204"/>
        <scheme val="minor"/>
      </rPr>
      <t>233</t>
    </r>
    <r>
      <rPr>
        <sz val="11"/>
        <rFont val="Calibri"/>
        <family val="2"/>
        <scheme val="minor"/>
      </rPr>
      <t>,237,</t>
    </r>
    <r>
      <rPr>
        <sz val="11"/>
        <rFont val="Calibri"/>
        <family val="2"/>
        <charset val="204"/>
        <scheme val="minor"/>
      </rPr>
      <t xml:space="preserve">238(торец), </t>
    </r>
    <r>
      <rPr>
        <sz val="11"/>
        <rFont val="Calibri"/>
        <family val="2"/>
        <scheme val="minor"/>
      </rPr>
      <t>245,256, 270,272</t>
    </r>
  </si>
  <si>
    <r>
      <t>3,5,39,74,93,116,117,</t>
    </r>
    <r>
      <rPr>
        <sz val="11"/>
        <rFont val="Calibri"/>
        <family val="2"/>
        <charset val="204"/>
        <scheme val="minor"/>
      </rPr>
      <t>177</t>
    </r>
    <r>
      <rPr>
        <sz val="11"/>
        <rFont val="Calibri"/>
        <family val="2"/>
        <scheme val="minor"/>
      </rPr>
      <t>,244</t>
    </r>
  </si>
  <si>
    <t>4,13,65,75,98,108,110,214</t>
  </si>
  <si>
    <r>
      <t>12,</t>
    </r>
    <r>
      <rPr>
        <sz val="11"/>
        <rFont val="Calibri"/>
        <family val="2"/>
        <charset val="204"/>
        <scheme val="minor"/>
      </rPr>
      <t>63</t>
    </r>
    <r>
      <rPr>
        <sz val="11"/>
        <rFont val="Calibri"/>
        <family val="2"/>
        <scheme val="minor"/>
      </rPr>
      <t>,66,101,112,126,</t>
    </r>
    <r>
      <rPr>
        <sz val="11"/>
        <rFont val="Calibri"/>
        <family val="2"/>
        <charset val="204"/>
        <scheme val="minor"/>
      </rPr>
      <t>132</t>
    </r>
    <r>
      <rPr>
        <sz val="11"/>
        <rFont val="Calibri"/>
        <family val="2"/>
        <scheme val="minor"/>
      </rPr>
      <t>, 146,176,</t>
    </r>
    <r>
      <rPr>
        <sz val="11"/>
        <rFont val="Calibri"/>
        <family val="2"/>
        <charset val="204"/>
        <scheme val="minor"/>
      </rPr>
      <t>204</t>
    </r>
    <r>
      <rPr>
        <sz val="11"/>
        <rFont val="Calibri"/>
        <family val="2"/>
        <scheme val="minor"/>
      </rPr>
      <t xml:space="preserve">,218,228,230, </t>
    </r>
  </si>
  <si>
    <t>Исполнительный директор ООО " Жилкомсервис №2"</t>
  </si>
  <si>
    <t>___________________  Е.В. Медведева</t>
  </si>
  <si>
    <t>"_____"__________________ 2014 год</t>
  </si>
  <si>
    <t>22,28,52</t>
  </si>
  <si>
    <t>Начальник ПТО</t>
  </si>
  <si>
    <t>Пантелеев А.В.</t>
  </si>
  <si>
    <t>Адресная программа на выполнение работ по герметизации межпанельных швов по ООО "Жилкомсервис №2 Невского района" в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</si>
</sst>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b/>
      <i/>
      <sz val="10"/>
      <name val="Arial Cyr"/>
      <charset val="204"/>
    </font>
    <font>
      <b/>
      <i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horizontal="center" vertical="center" readingOrder="1"/>
    </xf>
    <xf numFmtId="49" fontId="5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 readingOrder="1"/>
    </xf>
    <xf numFmtId="49" fontId="8" fillId="0" borderId="0" xfId="0" applyNumberFormat="1" applyFont="1"/>
    <xf numFmtId="0" fontId="5" fillId="0" borderId="0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49" fontId="10" fillId="0" borderId="0" xfId="0" applyNumberFormat="1" applyFont="1" applyAlignment="1">
      <alignment horizontal="left"/>
    </xf>
    <xf numFmtId="49" fontId="11" fillId="0" borderId="0" xfId="0" applyNumberFormat="1" applyFont="1"/>
    <xf numFmtId="0" fontId="9" fillId="0" borderId="0" xfId="2" applyFont="1" applyAlignment="1">
      <alignment horizontal="center" wrapText="1"/>
    </xf>
    <xf numFmtId="0" fontId="6" fillId="0" borderId="0" xfId="2" applyAlignment="1">
      <alignment vertical="center" wrapText="1"/>
    </xf>
    <xf numFmtId="0" fontId="5" fillId="0" borderId="0" xfId="2" applyFont="1" applyBorder="1" applyAlignment="1">
      <alignment horizontal="right" vertical="center" wrapText="1"/>
    </xf>
    <xf numFmtId="49" fontId="13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0" fontId="2" fillId="0" borderId="1" xfId="5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5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16" fontId="13" fillId="0" borderId="1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vertical="center" wrapText="1"/>
    </xf>
    <xf numFmtId="0" fontId="11" fillId="0" borderId="1" xfId="5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wrapText="1"/>
    </xf>
    <xf numFmtId="1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3" fillId="0" borderId="0" xfId="0" applyFont="1" applyFill="1" applyAlignment="1">
      <alignment wrapText="1"/>
    </xf>
    <xf numFmtId="0" fontId="11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2" applyAlignment="1">
      <alignment horizontal="right" vertical="center" wrapText="1"/>
    </xf>
    <xf numFmtId="0" fontId="6" fillId="0" borderId="0" xfId="2" applyAlignment="1">
      <alignment horizontal="center" vertical="center" wrapText="1"/>
    </xf>
    <xf numFmtId="49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 wrapText="1"/>
    </xf>
  </cellXfs>
  <cellStyles count="7">
    <cellStyle name="Обычный" xfId="0" builtinId="0"/>
    <cellStyle name="Обычный 2 2" xfId="5"/>
    <cellStyle name="Обычный 3" xfId="2"/>
    <cellStyle name="Обычный 4" xfId="1"/>
    <cellStyle name="Обычный 4 2" xfId="6"/>
    <cellStyle name="Обычный 5" xfId="3"/>
    <cellStyle name="Обычный 6" xfId="4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6"/>
  <sheetViews>
    <sheetView tabSelected="1" zoomScale="90" zoomScaleNormal="90" workbookViewId="0">
      <selection activeCell="L13" sqref="L13"/>
    </sheetView>
  </sheetViews>
  <sheetFormatPr defaultRowHeight="15" x14ac:dyDescent="0.25"/>
  <cols>
    <col min="1" max="1" width="3.5703125" style="16" customWidth="1"/>
    <col min="2" max="2" width="4.5703125" style="19" customWidth="1"/>
    <col min="3" max="3" width="29" style="16" customWidth="1"/>
    <col min="4" max="4" width="11.5703125" style="20" customWidth="1"/>
    <col min="5" max="5" width="26.85546875" style="21" customWidth="1"/>
    <col min="6" max="6" width="11.7109375" style="21" customWidth="1"/>
    <col min="7" max="7" width="11.5703125" style="20" customWidth="1"/>
    <col min="8" max="8" width="0.28515625" style="15" hidden="1" customWidth="1"/>
    <col min="9" max="9" width="9.140625" style="16"/>
    <col min="10" max="10" width="27.5703125" style="16" customWidth="1"/>
    <col min="11" max="16384" width="9.140625" style="16"/>
  </cols>
  <sheetData>
    <row r="2" spans="1:10" s="7" customFormat="1" ht="15" customHeight="1" x14ac:dyDescent="0.25">
      <c r="A2" s="57"/>
      <c r="B2" s="1" t="s">
        <v>0</v>
      </c>
      <c r="C2" s="10"/>
      <c r="D2" s="5"/>
      <c r="E2" s="8" t="s">
        <v>1</v>
      </c>
      <c r="F2" s="6"/>
      <c r="G2" s="6"/>
      <c r="H2" s="2"/>
      <c r="I2" s="2"/>
      <c r="J2" s="2"/>
    </row>
    <row r="3" spans="1:10" s="7" customFormat="1" ht="15" customHeight="1" x14ac:dyDescent="0.25">
      <c r="A3" s="58"/>
      <c r="B3" s="3" t="s">
        <v>2</v>
      </c>
      <c r="C3" s="10"/>
      <c r="D3" s="5"/>
      <c r="E3" s="9" t="s">
        <v>165</v>
      </c>
      <c r="F3" s="6"/>
      <c r="G3" s="6"/>
      <c r="H3" s="4"/>
      <c r="I3" s="4"/>
      <c r="J3" s="4"/>
    </row>
    <row r="4" spans="1:10" s="7" customFormat="1" ht="15" customHeight="1" x14ac:dyDescent="0.25">
      <c r="A4" s="58"/>
      <c r="B4" s="3" t="s">
        <v>3</v>
      </c>
      <c r="C4" s="10"/>
      <c r="D4" s="5"/>
      <c r="E4" s="9"/>
      <c r="F4" s="6"/>
      <c r="G4" s="6"/>
      <c r="H4" s="4"/>
      <c r="I4" s="4"/>
      <c r="J4" s="4"/>
    </row>
    <row r="5" spans="1:10" s="7" customFormat="1" ht="15" customHeight="1" x14ac:dyDescent="0.25">
      <c r="A5" s="57"/>
      <c r="B5" s="1" t="s">
        <v>4</v>
      </c>
      <c r="C5" s="10"/>
      <c r="D5" s="5"/>
      <c r="E5" s="9" t="s">
        <v>166</v>
      </c>
      <c r="F5" s="6"/>
      <c r="G5" s="6"/>
      <c r="H5" s="4"/>
      <c r="I5" s="4"/>
      <c r="J5" s="4"/>
    </row>
    <row r="6" spans="1:10" s="7" customFormat="1" ht="15" customHeight="1" x14ac:dyDescent="0.25">
      <c r="A6" s="57"/>
      <c r="B6" s="1" t="s">
        <v>5</v>
      </c>
      <c r="C6" s="10"/>
      <c r="D6" s="5"/>
      <c r="E6" s="9" t="s">
        <v>167</v>
      </c>
      <c r="F6" s="6"/>
      <c r="G6" s="6"/>
      <c r="H6" s="4"/>
      <c r="I6" s="4"/>
      <c r="J6" s="4"/>
    </row>
    <row r="7" spans="1:10" s="7" customFormat="1" ht="15" customHeight="1" x14ac:dyDescent="0.25">
      <c r="A7" s="57"/>
      <c r="B7" s="1" t="s">
        <v>6</v>
      </c>
      <c r="C7" s="10"/>
      <c r="D7" s="5"/>
      <c r="E7" s="6"/>
      <c r="F7" s="6"/>
      <c r="G7" s="6"/>
      <c r="H7" s="12"/>
      <c r="I7" s="12"/>
      <c r="J7" s="12"/>
    </row>
    <row r="8" spans="1:10" x14ac:dyDescent="0.25">
      <c r="B8" s="13"/>
      <c r="C8" s="14"/>
      <c r="D8" s="14"/>
      <c r="E8" s="14"/>
      <c r="F8" s="14"/>
      <c r="G8" s="14"/>
    </row>
    <row r="9" spans="1:10" ht="18.75" x14ac:dyDescent="0.3">
      <c r="B9" s="61"/>
      <c r="C9" s="61"/>
      <c r="D9" s="61"/>
      <c r="E9" s="61"/>
      <c r="F9" s="61"/>
      <c r="G9" s="61"/>
    </row>
    <row r="10" spans="1:10" ht="53.25" customHeight="1" x14ac:dyDescent="0.3">
      <c r="B10" s="62" t="s">
        <v>171</v>
      </c>
      <c r="C10" s="62"/>
      <c r="D10" s="62"/>
      <c r="E10" s="62"/>
      <c r="F10" s="62"/>
      <c r="G10" s="62"/>
      <c r="J10" s="55"/>
    </row>
    <row r="11" spans="1:10" ht="18" customHeight="1" x14ac:dyDescent="0.3">
      <c r="B11" s="17"/>
      <c r="C11" s="18"/>
      <c r="D11" s="18"/>
      <c r="E11" s="18"/>
      <c r="F11" s="18"/>
      <c r="G11" s="18"/>
    </row>
    <row r="12" spans="1:10" hidden="1" x14ac:dyDescent="0.25"/>
    <row r="13" spans="1:10" ht="38.25" customHeight="1" x14ac:dyDescent="0.25">
      <c r="B13" s="22" t="s">
        <v>9</v>
      </c>
      <c r="C13" s="22" t="s">
        <v>7</v>
      </c>
      <c r="D13" s="23" t="s">
        <v>21</v>
      </c>
      <c r="E13" s="23" t="s">
        <v>10</v>
      </c>
      <c r="F13" s="23" t="s">
        <v>22</v>
      </c>
      <c r="G13" s="22" t="s">
        <v>23</v>
      </c>
      <c r="H13" s="22" t="s">
        <v>24</v>
      </c>
    </row>
    <row r="14" spans="1:10" x14ac:dyDescent="0.25">
      <c r="B14" s="24"/>
      <c r="C14" s="25" t="s">
        <v>8</v>
      </c>
      <c r="D14" s="26"/>
      <c r="E14" s="26"/>
      <c r="F14" s="26"/>
      <c r="G14" s="26"/>
      <c r="H14" s="27"/>
    </row>
    <row r="15" spans="1:10" x14ac:dyDescent="0.25">
      <c r="B15" s="24">
        <v>1</v>
      </c>
      <c r="C15" s="28"/>
      <c r="D15" s="24"/>
      <c r="E15" s="24"/>
      <c r="F15" s="24"/>
      <c r="G15" s="29"/>
      <c r="H15" s="27"/>
    </row>
    <row r="16" spans="1:10" x14ac:dyDescent="0.25">
      <c r="B16" s="24">
        <v>2</v>
      </c>
      <c r="C16" s="30" t="s">
        <v>14</v>
      </c>
      <c r="D16" s="24">
        <v>15</v>
      </c>
      <c r="E16" s="24">
        <v>17</v>
      </c>
      <c r="F16" s="24">
        <v>1</v>
      </c>
      <c r="G16" s="29">
        <f t="shared" ref="G16:G21" si="0">F16*30</f>
        <v>30</v>
      </c>
      <c r="H16" s="27"/>
    </row>
    <row r="17" spans="2:8" x14ac:dyDescent="0.25">
      <c r="B17" s="29">
        <v>3</v>
      </c>
      <c r="C17" s="30" t="s">
        <v>14</v>
      </c>
      <c r="D17" s="31">
        <v>21</v>
      </c>
      <c r="E17" s="32" t="s">
        <v>25</v>
      </c>
      <c r="F17" s="33">
        <v>4</v>
      </c>
      <c r="G17" s="29">
        <f t="shared" si="0"/>
        <v>120</v>
      </c>
      <c r="H17" s="34"/>
    </row>
    <row r="18" spans="2:8" x14ac:dyDescent="0.25">
      <c r="B18" s="24">
        <v>4</v>
      </c>
      <c r="C18" s="30" t="s">
        <v>14</v>
      </c>
      <c r="D18" s="31">
        <v>19</v>
      </c>
      <c r="E18" s="32" t="s">
        <v>26</v>
      </c>
      <c r="F18" s="33">
        <v>2</v>
      </c>
      <c r="G18" s="29">
        <f t="shared" si="0"/>
        <v>60</v>
      </c>
      <c r="H18" s="34"/>
    </row>
    <row r="19" spans="2:8" x14ac:dyDescent="0.25">
      <c r="B19" s="24">
        <v>7</v>
      </c>
      <c r="C19" s="30" t="s">
        <v>11</v>
      </c>
      <c r="D19" s="31">
        <v>22</v>
      </c>
      <c r="E19" s="32" t="s">
        <v>16</v>
      </c>
      <c r="F19" s="33">
        <v>1</v>
      </c>
      <c r="G19" s="29">
        <f t="shared" si="0"/>
        <v>30</v>
      </c>
      <c r="H19" s="34"/>
    </row>
    <row r="20" spans="2:8" x14ac:dyDescent="0.25">
      <c r="B20" s="24">
        <v>8</v>
      </c>
      <c r="C20" s="30" t="s">
        <v>11</v>
      </c>
      <c r="D20" s="31">
        <v>24</v>
      </c>
      <c r="E20" s="32" t="s">
        <v>27</v>
      </c>
      <c r="F20" s="33">
        <v>1</v>
      </c>
      <c r="G20" s="29">
        <f t="shared" si="0"/>
        <v>30</v>
      </c>
      <c r="H20" s="34"/>
    </row>
    <row r="21" spans="2:8" x14ac:dyDescent="0.25">
      <c r="B21" s="29">
        <v>9</v>
      </c>
      <c r="C21" s="30" t="s">
        <v>28</v>
      </c>
      <c r="D21" s="31">
        <v>3</v>
      </c>
      <c r="E21" s="32" t="s">
        <v>29</v>
      </c>
      <c r="F21" s="33">
        <v>1</v>
      </c>
      <c r="G21" s="29">
        <f t="shared" si="0"/>
        <v>30</v>
      </c>
      <c r="H21" s="34"/>
    </row>
    <row r="22" spans="2:8" x14ac:dyDescent="0.25">
      <c r="B22" s="29"/>
      <c r="C22" s="30"/>
      <c r="D22" s="31"/>
      <c r="E22" s="35" t="s">
        <v>30</v>
      </c>
      <c r="F22" s="36">
        <f>SUM(F15:F21)</f>
        <v>10</v>
      </c>
      <c r="G22" s="37">
        <f>SUM(G15:G21)</f>
        <v>300</v>
      </c>
      <c r="H22" s="34"/>
    </row>
    <row r="23" spans="2:8" x14ac:dyDescent="0.25">
      <c r="B23" s="24"/>
      <c r="C23" s="25" t="s">
        <v>18</v>
      </c>
      <c r="D23" s="26"/>
      <c r="E23" s="26"/>
      <c r="F23" s="26"/>
      <c r="G23" s="26"/>
      <c r="H23" s="27"/>
    </row>
    <row r="24" spans="2:8" x14ac:dyDescent="0.25">
      <c r="B24" s="24">
        <v>1</v>
      </c>
      <c r="C24" s="38" t="s">
        <v>17</v>
      </c>
      <c r="D24" s="24">
        <v>25</v>
      </c>
      <c r="E24" s="24" t="s">
        <v>141</v>
      </c>
      <c r="F24" s="24">
        <v>3</v>
      </c>
      <c r="G24" s="24">
        <v>30</v>
      </c>
      <c r="H24" s="39"/>
    </row>
    <row r="25" spans="2:8" x14ac:dyDescent="0.25">
      <c r="B25" s="24">
        <v>2</v>
      </c>
      <c r="C25" s="38" t="s">
        <v>17</v>
      </c>
      <c r="D25" s="24">
        <v>29</v>
      </c>
      <c r="E25" s="24" t="s">
        <v>31</v>
      </c>
      <c r="F25" s="40">
        <v>3</v>
      </c>
      <c r="G25" s="29">
        <f t="shared" ref="G25:G45" si="1">F25*30</f>
        <v>90</v>
      </c>
      <c r="H25" s="27"/>
    </row>
    <row r="26" spans="2:8" x14ac:dyDescent="0.25">
      <c r="B26" s="24">
        <v>3</v>
      </c>
      <c r="C26" s="38" t="s">
        <v>17</v>
      </c>
      <c r="D26" s="24">
        <v>30</v>
      </c>
      <c r="E26" s="24">
        <v>23</v>
      </c>
      <c r="F26" s="40">
        <v>1</v>
      </c>
      <c r="G26" s="29">
        <f t="shared" si="1"/>
        <v>30</v>
      </c>
      <c r="H26" s="27"/>
    </row>
    <row r="27" spans="2:8" x14ac:dyDescent="0.25">
      <c r="B27" s="24">
        <v>4</v>
      </c>
      <c r="C27" s="38" t="s">
        <v>17</v>
      </c>
      <c r="D27" s="24">
        <v>34</v>
      </c>
      <c r="E27" s="24">
        <v>5.25</v>
      </c>
      <c r="F27" s="40">
        <v>1</v>
      </c>
      <c r="G27" s="29">
        <f t="shared" si="1"/>
        <v>30</v>
      </c>
      <c r="H27" s="27"/>
    </row>
    <row r="28" spans="2:8" x14ac:dyDescent="0.25">
      <c r="B28" s="24">
        <v>5</v>
      </c>
      <c r="C28" s="38" t="s">
        <v>17</v>
      </c>
      <c r="D28" s="29">
        <v>36</v>
      </c>
      <c r="E28" s="41" t="s">
        <v>32</v>
      </c>
      <c r="F28" s="33">
        <v>2</v>
      </c>
      <c r="G28" s="29">
        <f t="shared" si="1"/>
        <v>60</v>
      </c>
      <c r="H28" s="34"/>
    </row>
    <row r="29" spans="2:8" ht="14.25" customHeight="1" x14ac:dyDescent="0.25">
      <c r="B29" s="24">
        <v>6</v>
      </c>
      <c r="C29" s="30" t="s">
        <v>12</v>
      </c>
      <c r="D29" s="31" t="s">
        <v>33</v>
      </c>
      <c r="E29" s="32" t="s">
        <v>34</v>
      </c>
      <c r="F29" s="33">
        <v>6</v>
      </c>
      <c r="G29" s="29">
        <v>300</v>
      </c>
      <c r="H29" s="34"/>
    </row>
    <row r="30" spans="2:8" ht="15" customHeight="1" x14ac:dyDescent="0.25">
      <c r="B30" s="24">
        <v>7</v>
      </c>
      <c r="C30" s="30" t="s">
        <v>12</v>
      </c>
      <c r="D30" s="31" t="s">
        <v>35</v>
      </c>
      <c r="E30" s="32" t="s">
        <v>36</v>
      </c>
      <c r="F30" s="33">
        <v>3</v>
      </c>
      <c r="G30" s="29">
        <f t="shared" si="1"/>
        <v>90</v>
      </c>
      <c r="H30" s="34"/>
    </row>
    <row r="31" spans="2:8" x14ac:dyDescent="0.25">
      <c r="B31" s="24">
        <v>8</v>
      </c>
      <c r="C31" s="30" t="s">
        <v>12</v>
      </c>
      <c r="D31" s="31" t="s">
        <v>37</v>
      </c>
      <c r="E31" s="32" t="s">
        <v>38</v>
      </c>
      <c r="F31" s="33">
        <v>6</v>
      </c>
      <c r="G31" s="29">
        <v>250</v>
      </c>
      <c r="H31" s="34"/>
    </row>
    <row r="32" spans="2:8" x14ac:dyDescent="0.25">
      <c r="B32" s="24">
        <v>9</v>
      </c>
      <c r="C32" s="30" t="s">
        <v>12</v>
      </c>
      <c r="D32" s="31" t="s">
        <v>39</v>
      </c>
      <c r="E32" s="32" t="s">
        <v>40</v>
      </c>
      <c r="F32" s="33">
        <v>1</v>
      </c>
      <c r="G32" s="29">
        <f t="shared" si="1"/>
        <v>30</v>
      </c>
      <c r="H32" s="34"/>
    </row>
    <row r="33" spans="2:10" x14ac:dyDescent="0.25">
      <c r="B33" s="24">
        <v>10</v>
      </c>
      <c r="C33" s="30" t="s">
        <v>12</v>
      </c>
      <c r="D33" s="31">
        <v>98</v>
      </c>
      <c r="E33" s="32" t="s">
        <v>41</v>
      </c>
      <c r="F33" s="33">
        <v>4</v>
      </c>
      <c r="G33" s="29">
        <f t="shared" si="1"/>
        <v>120</v>
      </c>
      <c r="H33" s="34"/>
    </row>
    <row r="34" spans="2:10" x14ac:dyDescent="0.25">
      <c r="B34" s="24">
        <v>11</v>
      </c>
      <c r="C34" s="30" t="s">
        <v>12</v>
      </c>
      <c r="D34" s="31">
        <v>101</v>
      </c>
      <c r="E34" s="32" t="s">
        <v>142</v>
      </c>
      <c r="F34" s="33">
        <v>2</v>
      </c>
      <c r="G34" s="29">
        <f t="shared" si="1"/>
        <v>60</v>
      </c>
      <c r="H34" s="34"/>
    </row>
    <row r="35" spans="2:10" x14ac:dyDescent="0.25">
      <c r="B35" s="24">
        <v>12</v>
      </c>
      <c r="C35" s="30" t="s">
        <v>15</v>
      </c>
      <c r="D35" s="31">
        <v>14</v>
      </c>
      <c r="E35" s="32" t="s">
        <v>42</v>
      </c>
      <c r="F35" s="33">
        <v>2</v>
      </c>
      <c r="G35" s="29">
        <f t="shared" si="1"/>
        <v>60</v>
      </c>
      <c r="H35" s="34"/>
    </row>
    <row r="36" spans="2:10" ht="32.25" customHeight="1" x14ac:dyDescent="0.25">
      <c r="B36" s="24">
        <v>13</v>
      </c>
      <c r="C36" s="42" t="s">
        <v>15</v>
      </c>
      <c r="D36" s="29">
        <v>16</v>
      </c>
      <c r="E36" s="43" t="s">
        <v>43</v>
      </c>
      <c r="F36" s="44">
        <v>6</v>
      </c>
      <c r="G36" s="29">
        <f t="shared" si="1"/>
        <v>180</v>
      </c>
      <c r="H36" s="34"/>
    </row>
    <row r="37" spans="2:10" x14ac:dyDescent="0.25">
      <c r="B37" s="24">
        <v>14</v>
      </c>
      <c r="C37" s="30" t="s">
        <v>15</v>
      </c>
      <c r="D37" s="31">
        <v>18</v>
      </c>
      <c r="E37" s="32" t="s">
        <v>44</v>
      </c>
      <c r="F37" s="33">
        <v>4</v>
      </c>
      <c r="G37" s="29">
        <f t="shared" si="1"/>
        <v>120</v>
      </c>
      <c r="H37" s="34"/>
    </row>
    <row r="38" spans="2:10" x14ac:dyDescent="0.25">
      <c r="B38" s="24">
        <v>15</v>
      </c>
      <c r="C38" s="30" t="s">
        <v>15</v>
      </c>
      <c r="D38" s="31">
        <v>20</v>
      </c>
      <c r="E38" s="45" t="s">
        <v>143</v>
      </c>
      <c r="F38" s="33">
        <v>3</v>
      </c>
      <c r="G38" s="29">
        <f t="shared" si="1"/>
        <v>90</v>
      </c>
      <c r="H38" s="34"/>
    </row>
    <row r="39" spans="2:10" x14ac:dyDescent="0.25">
      <c r="B39" s="24">
        <v>16</v>
      </c>
      <c r="C39" s="30" t="s">
        <v>45</v>
      </c>
      <c r="D39" s="31">
        <v>6</v>
      </c>
      <c r="E39" s="32" t="s">
        <v>144</v>
      </c>
      <c r="F39" s="33">
        <v>3</v>
      </c>
      <c r="G39" s="29">
        <f t="shared" si="1"/>
        <v>90</v>
      </c>
      <c r="H39" s="34"/>
    </row>
    <row r="40" spans="2:10" x14ac:dyDescent="0.25">
      <c r="B40" s="24">
        <v>17</v>
      </c>
      <c r="C40" s="30" t="s">
        <v>45</v>
      </c>
      <c r="D40" s="46" t="s">
        <v>46</v>
      </c>
      <c r="E40" s="32" t="s">
        <v>47</v>
      </c>
      <c r="F40" s="33">
        <v>4</v>
      </c>
      <c r="G40" s="29">
        <f t="shared" si="1"/>
        <v>120</v>
      </c>
      <c r="H40" s="34"/>
    </row>
    <row r="41" spans="2:10" x14ac:dyDescent="0.25">
      <c r="B41" s="24">
        <v>18</v>
      </c>
      <c r="C41" s="30" t="s">
        <v>45</v>
      </c>
      <c r="D41" s="31">
        <v>18</v>
      </c>
      <c r="E41" s="32" t="s">
        <v>48</v>
      </c>
      <c r="F41" s="33">
        <v>6</v>
      </c>
      <c r="G41" s="29">
        <f t="shared" si="1"/>
        <v>180</v>
      </c>
      <c r="H41" s="34"/>
    </row>
    <row r="42" spans="2:10" x14ac:dyDescent="0.25">
      <c r="B42" s="24">
        <v>19</v>
      </c>
      <c r="C42" s="30" t="s">
        <v>49</v>
      </c>
      <c r="D42" s="31">
        <v>52</v>
      </c>
      <c r="E42" s="32" t="s">
        <v>50</v>
      </c>
      <c r="F42" s="33">
        <v>2</v>
      </c>
      <c r="G42" s="29">
        <f t="shared" si="1"/>
        <v>60</v>
      </c>
      <c r="H42" s="34"/>
    </row>
    <row r="43" spans="2:10" x14ac:dyDescent="0.25">
      <c r="B43" s="24">
        <v>20</v>
      </c>
      <c r="C43" s="30" t="s">
        <v>49</v>
      </c>
      <c r="D43" s="31">
        <v>54</v>
      </c>
      <c r="E43" s="32" t="s">
        <v>51</v>
      </c>
      <c r="F43" s="33">
        <v>1</v>
      </c>
      <c r="G43" s="29">
        <f t="shared" si="1"/>
        <v>30</v>
      </c>
      <c r="H43" s="34"/>
    </row>
    <row r="44" spans="2:10" x14ac:dyDescent="0.25">
      <c r="B44" s="24">
        <v>21</v>
      </c>
      <c r="C44" s="30" t="s">
        <v>52</v>
      </c>
      <c r="D44" s="31">
        <v>33</v>
      </c>
      <c r="E44" s="32" t="s">
        <v>145</v>
      </c>
      <c r="F44" s="33">
        <v>7</v>
      </c>
      <c r="G44" s="29">
        <v>280</v>
      </c>
      <c r="H44" s="34"/>
    </row>
    <row r="45" spans="2:10" x14ac:dyDescent="0.25">
      <c r="B45" s="24">
        <v>22</v>
      </c>
      <c r="C45" s="30" t="s">
        <v>52</v>
      </c>
      <c r="D45" s="31">
        <v>37</v>
      </c>
      <c r="E45" s="32" t="s">
        <v>53</v>
      </c>
      <c r="F45" s="33">
        <v>4</v>
      </c>
      <c r="G45" s="29">
        <f t="shared" si="1"/>
        <v>120</v>
      </c>
      <c r="H45" s="34"/>
      <c r="J45" s="56"/>
    </row>
    <row r="46" spans="2:10" x14ac:dyDescent="0.25">
      <c r="B46" s="24">
        <v>23</v>
      </c>
      <c r="C46" s="30" t="s">
        <v>52</v>
      </c>
      <c r="D46" s="31">
        <v>41</v>
      </c>
      <c r="E46" s="32" t="s">
        <v>54</v>
      </c>
      <c r="F46" s="33">
        <v>2</v>
      </c>
      <c r="G46" s="29">
        <v>100</v>
      </c>
      <c r="H46" s="34"/>
    </row>
    <row r="47" spans="2:10" x14ac:dyDescent="0.25">
      <c r="B47" s="29"/>
      <c r="C47" s="30"/>
      <c r="D47" s="31"/>
      <c r="E47" s="35" t="s">
        <v>30</v>
      </c>
      <c r="F47" s="36">
        <f>SUM(F24:F46)</f>
        <v>76</v>
      </c>
      <c r="G47" s="37">
        <f>SUM(G24:G46)</f>
        <v>2520</v>
      </c>
      <c r="H47" s="34"/>
    </row>
    <row r="48" spans="2:10" x14ac:dyDescent="0.25">
      <c r="B48" s="24"/>
      <c r="C48" s="25" t="s">
        <v>19</v>
      </c>
      <c r="D48" s="26"/>
      <c r="E48" s="26"/>
      <c r="F48" s="47"/>
      <c r="G48" s="26"/>
      <c r="H48" s="27"/>
    </row>
    <row r="49" spans="2:8" x14ac:dyDescent="0.25">
      <c r="B49" s="24">
        <v>1</v>
      </c>
      <c r="C49" s="48" t="s">
        <v>55</v>
      </c>
      <c r="D49" s="24">
        <v>1</v>
      </c>
      <c r="E49" s="24" t="s">
        <v>168</v>
      </c>
      <c r="F49" s="40">
        <v>3</v>
      </c>
      <c r="G49" s="29">
        <f t="shared" ref="G49:G91" si="2">F49*30</f>
        <v>90</v>
      </c>
      <c r="H49" s="27"/>
    </row>
    <row r="50" spans="2:8" x14ac:dyDescent="0.25">
      <c r="B50" s="24">
        <v>2</v>
      </c>
      <c r="C50" s="48" t="s">
        <v>55</v>
      </c>
      <c r="D50" s="24">
        <v>5</v>
      </c>
      <c r="E50" s="24">
        <v>89</v>
      </c>
      <c r="F50" s="40">
        <v>1</v>
      </c>
      <c r="G50" s="29">
        <f t="shared" si="2"/>
        <v>30</v>
      </c>
      <c r="H50" s="27"/>
    </row>
    <row r="51" spans="2:8" x14ac:dyDescent="0.25">
      <c r="B51" s="24">
        <v>3</v>
      </c>
      <c r="C51" s="48" t="s">
        <v>55</v>
      </c>
      <c r="D51" s="24">
        <v>7</v>
      </c>
      <c r="E51" s="24">
        <v>3</v>
      </c>
      <c r="F51" s="40">
        <v>1</v>
      </c>
      <c r="G51" s="29">
        <f t="shared" si="2"/>
        <v>30</v>
      </c>
      <c r="H51" s="27"/>
    </row>
    <row r="52" spans="2:8" ht="15" customHeight="1" x14ac:dyDescent="0.25">
      <c r="B52" s="24">
        <v>4</v>
      </c>
      <c r="C52" s="48" t="s">
        <v>55</v>
      </c>
      <c r="D52" s="24">
        <v>9</v>
      </c>
      <c r="E52" s="24" t="s">
        <v>146</v>
      </c>
      <c r="F52" s="40">
        <v>3</v>
      </c>
      <c r="G52" s="29">
        <f t="shared" si="2"/>
        <v>90</v>
      </c>
      <c r="H52" s="39"/>
    </row>
    <row r="53" spans="2:8" ht="15" customHeight="1" x14ac:dyDescent="0.25">
      <c r="B53" s="24">
        <v>5</v>
      </c>
      <c r="C53" s="30" t="s">
        <v>15</v>
      </c>
      <c r="D53" s="31">
        <v>2</v>
      </c>
      <c r="E53" s="32" t="s">
        <v>147</v>
      </c>
      <c r="F53" s="33">
        <v>3</v>
      </c>
      <c r="G53" s="29">
        <f t="shared" si="2"/>
        <v>90</v>
      </c>
      <c r="H53" s="34"/>
    </row>
    <row r="54" spans="2:8" ht="15" customHeight="1" x14ac:dyDescent="0.25">
      <c r="B54" s="24">
        <v>6</v>
      </c>
      <c r="C54" s="30" t="s">
        <v>15</v>
      </c>
      <c r="D54" s="31">
        <v>12</v>
      </c>
      <c r="E54" s="32" t="s">
        <v>56</v>
      </c>
      <c r="F54" s="33">
        <v>6</v>
      </c>
      <c r="G54" s="29">
        <v>240</v>
      </c>
      <c r="H54" s="34"/>
    </row>
    <row r="55" spans="2:8" ht="15" customHeight="1" x14ac:dyDescent="0.25">
      <c r="B55" s="24">
        <v>7</v>
      </c>
      <c r="C55" s="28" t="s">
        <v>57</v>
      </c>
      <c r="D55" s="31">
        <v>70</v>
      </c>
      <c r="E55" s="49" t="s">
        <v>148</v>
      </c>
      <c r="F55" s="33">
        <v>2</v>
      </c>
      <c r="G55" s="29">
        <v>90</v>
      </c>
      <c r="H55" s="34"/>
    </row>
    <row r="56" spans="2:8" ht="15" customHeight="1" x14ac:dyDescent="0.25">
      <c r="B56" s="24">
        <v>8</v>
      </c>
      <c r="C56" s="28" t="s">
        <v>57</v>
      </c>
      <c r="D56" s="31" t="s">
        <v>58</v>
      </c>
      <c r="E56" s="32" t="s">
        <v>59</v>
      </c>
      <c r="F56" s="33">
        <v>1</v>
      </c>
      <c r="G56" s="29">
        <f t="shared" si="2"/>
        <v>30</v>
      </c>
      <c r="H56" s="34"/>
    </row>
    <row r="57" spans="2:8" ht="15" customHeight="1" x14ac:dyDescent="0.25">
      <c r="B57" s="24">
        <v>9</v>
      </c>
      <c r="C57" s="28" t="s">
        <v>57</v>
      </c>
      <c r="D57" s="31">
        <v>74</v>
      </c>
      <c r="E57" s="32" t="s">
        <v>60</v>
      </c>
      <c r="F57" s="33">
        <v>1</v>
      </c>
      <c r="G57" s="29">
        <f t="shared" si="2"/>
        <v>30</v>
      </c>
      <c r="H57" s="34"/>
    </row>
    <row r="58" spans="2:8" ht="15" customHeight="1" x14ac:dyDescent="0.25">
      <c r="B58" s="24">
        <v>10</v>
      </c>
      <c r="C58" s="28" t="s">
        <v>57</v>
      </c>
      <c r="D58" s="31">
        <v>78</v>
      </c>
      <c r="E58" s="45" t="s">
        <v>149</v>
      </c>
      <c r="F58" s="33">
        <v>3</v>
      </c>
      <c r="G58" s="29">
        <f t="shared" si="2"/>
        <v>90</v>
      </c>
      <c r="H58" s="34"/>
    </row>
    <row r="59" spans="2:8" x14ac:dyDescent="0.25">
      <c r="B59" s="24">
        <v>11</v>
      </c>
      <c r="C59" s="28" t="s">
        <v>57</v>
      </c>
      <c r="D59" s="31" t="s">
        <v>61</v>
      </c>
      <c r="E59" s="45" t="s">
        <v>150</v>
      </c>
      <c r="F59" s="33">
        <v>4</v>
      </c>
      <c r="G59" s="29">
        <f t="shared" si="2"/>
        <v>120</v>
      </c>
      <c r="H59" s="34"/>
    </row>
    <row r="60" spans="2:8" x14ac:dyDescent="0.25">
      <c r="B60" s="24">
        <v>12</v>
      </c>
      <c r="C60" s="28" t="s">
        <v>57</v>
      </c>
      <c r="D60" s="31" t="s">
        <v>62</v>
      </c>
      <c r="E60" s="32" t="s">
        <v>63</v>
      </c>
      <c r="F60" s="33">
        <v>2</v>
      </c>
      <c r="G60" s="29">
        <f t="shared" si="2"/>
        <v>60</v>
      </c>
      <c r="H60" s="34"/>
    </row>
    <row r="61" spans="2:8" x14ac:dyDescent="0.25">
      <c r="B61" s="24">
        <v>13</v>
      </c>
      <c r="C61" s="28" t="s">
        <v>57</v>
      </c>
      <c r="D61" s="31">
        <v>99</v>
      </c>
      <c r="E61" s="32" t="s">
        <v>64</v>
      </c>
      <c r="F61" s="33">
        <v>3</v>
      </c>
      <c r="G61" s="29">
        <f t="shared" si="2"/>
        <v>90</v>
      </c>
      <c r="H61" s="34"/>
    </row>
    <row r="62" spans="2:8" x14ac:dyDescent="0.25">
      <c r="B62" s="24">
        <v>14</v>
      </c>
      <c r="C62" s="28" t="s">
        <v>57</v>
      </c>
      <c r="D62" s="31" t="s">
        <v>65</v>
      </c>
      <c r="E62" s="32" t="s">
        <v>16</v>
      </c>
      <c r="F62" s="33">
        <v>1</v>
      </c>
      <c r="G62" s="29">
        <f t="shared" si="2"/>
        <v>30</v>
      </c>
      <c r="H62" s="34"/>
    </row>
    <row r="63" spans="2:8" x14ac:dyDescent="0.25">
      <c r="B63" s="24">
        <v>15</v>
      </c>
      <c r="C63" s="28" t="s">
        <v>57</v>
      </c>
      <c r="D63" s="31" t="s">
        <v>66</v>
      </c>
      <c r="E63" s="32" t="s">
        <v>67</v>
      </c>
      <c r="F63" s="33">
        <v>1</v>
      </c>
      <c r="G63" s="29">
        <f t="shared" si="2"/>
        <v>30</v>
      </c>
      <c r="H63" s="34"/>
    </row>
    <row r="64" spans="2:8" x14ac:dyDescent="0.25">
      <c r="B64" s="24">
        <v>16</v>
      </c>
      <c r="C64" s="28" t="s">
        <v>57</v>
      </c>
      <c r="D64" s="31">
        <v>103</v>
      </c>
      <c r="E64" s="32" t="s">
        <v>68</v>
      </c>
      <c r="F64" s="33">
        <v>1</v>
      </c>
      <c r="G64" s="29">
        <f t="shared" si="2"/>
        <v>30</v>
      </c>
      <c r="H64" s="34"/>
    </row>
    <row r="65" spans="2:8" x14ac:dyDescent="0.25">
      <c r="B65" s="24">
        <v>17</v>
      </c>
      <c r="C65" s="28" t="s">
        <v>57</v>
      </c>
      <c r="D65" s="31">
        <v>107</v>
      </c>
      <c r="E65" s="32" t="s">
        <v>69</v>
      </c>
      <c r="F65" s="33">
        <v>3</v>
      </c>
      <c r="G65" s="29">
        <v>120</v>
      </c>
      <c r="H65" s="34"/>
    </row>
    <row r="66" spans="2:8" x14ac:dyDescent="0.25">
      <c r="B66" s="24">
        <v>18</v>
      </c>
      <c r="C66" s="28" t="s">
        <v>57</v>
      </c>
      <c r="D66" s="31" t="s">
        <v>70</v>
      </c>
      <c r="E66" s="32" t="s">
        <v>71</v>
      </c>
      <c r="F66" s="33">
        <v>2</v>
      </c>
      <c r="G66" s="29">
        <f t="shared" si="2"/>
        <v>60</v>
      </c>
      <c r="H66" s="34"/>
    </row>
    <row r="67" spans="2:8" x14ac:dyDescent="0.25">
      <c r="B67" s="24">
        <v>19</v>
      </c>
      <c r="C67" s="28" t="s">
        <v>57</v>
      </c>
      <c r="D67" s="31" t="s">
        <v>72</v>
      </c>
      <c r="E67" s="32" t="s">
        <v>73</v>
      </c>
      <c r="F67" s="33">
        <v>2</v>
      </c>
      <c r="G67" s="29">
        <f t="shared" si="2"/>
        <v>60</v>
      </c>
      <c r="H67" s="34"/>
    </row>
    <row r="68" spans="2:8" x14ac:dyDescent="0.25">
      <c r="B68" s="24">
        <v>20</v>
      </c>
      <c r="C68" s="28" t="s">
        <v>57</v>
      </c>
      <c r="D68" s="31" t="s">
        <v>74</v>
      </c>
      <c r="E68" s="32" t="s">
        <v>75</v>
      </c>
      <c r="F68" s="33">
        <v>1</v>
      </c>
      <c r="G68" s="29">
        <f t="shared" si="2"/>
        <v>30</v>
      </c>
      <c r="H68" s="34"/>
    </row>
    <row r="69" spans="2:8" x14ac:dyDescent="0.25">
      <c r="B69" s="24">
        <v>21</v>
      </c>
      <c r="C69" s="28" t="s">
        <v>57</v>
      </c>
      <c r="D69" s="31" t="s">
        <v>76</v>
      </c>
      <c r="E69" s="32" t="s">
        <v>151</v>
      </c>
      <c r="F69" s="33">
        <v>5</v>
      </c>
      <c r="G69" s="29">
        <v>180</v>
      </c>
      <c r="H69" s="34"/>
    </row>
    <row r="70" spans="2:8" x14ac:dyDescent="0.25">
      <c r="B70" s="24">
        <v>22</v>
      </c>
      <c r="C70" s="30" t="s">
        <v>13</v>
      </c>
      <c r="D70" s="31">
        <v>15</v>
      </c>
      <c r="E70" s="32" t="s">
        <v>77</v>
      </c>
      <c r="F70" s="33">
        <v>1</v>
      </c>
      <c r="G70" s="29">
        <f t="shared" si="2"/>
        <v>30</v>
      </c>
      <c r="H70" s="34"/>
    </row>
    <row r="71" spans="2:8" x14ac:dyDescent="0.25">
      <c r="B71" s="24">
        <v>23</v>
      </c>
      <c r="C71" s="50" t="s">
        <v>13</v>
      </c>
      <c r="D71" s="31">
        <v>21</v>
      </c>
      <c r="E71" s="32" t="s">
        <v>78</v>
      </c>
      <c r="F71" s="33">
        <v>1</v>
      </c>
      <c r="G71" s="29">
        <f t="shared" si="2"/>
        <v>30</v>
      </c>
      <c r="H71" s="34"/>
    </row>
    <row r="72" spans="2:8" x14ac:dyDescent="0.25">
      <c r="B72" s="24">
        <v>24</v>
      </c>
      <c r="C72" s="50" t="s">
        <v>13</v>
      </c>
      <c r="D72" s="31">
        <v>24</v>
      </c>
      <c r="E72" s="32" t="s">
        <v>79</v>
      </c>
      <c r="F72" s="33">
        <v>1</v>
      </c>
      <c r="G72" s="29">
        <f t="shared" si="2"/>
        <v>30</v>
      </c>
      <c r="H72" s="34"/>
    </row>
    <row r="73" spans="2:8" x14ac:dyDescent="0.25">
      <c r="B73" s="24">
        <v>25</v>
      </c>
      <c r="C73" s="50" t="s">
        <v>13</v>
      </c>
      <c r="D73" s="29">
        <v>27</v>
      </c>
      <c r="E73" s="41" t="s">
        <v>80</v>
      </c>
      <c r="F73" s="44">
        <v>5</v>
      </c>
      <c r="G73" s="29">
        <v>300</v>
      </c>
      <c r="H73" s="34"/>
    </row>
    <row r="74" spans="2:8" x14ac:dyDescent="0.25">
      <c r="B74" s="24">
        <v>26</v>
      </c>
      <c r="C74" s="30" t="s">
        <v>52</v>
      </c>
      <c r="D74" s="31">
        <v>6</v>
      </c>
      <c r="E74" s="45" t="s">
        <v>152</v>
      </c>
      <c r="F74" s="33">
        <v>3</v>
      </c>
      <c r="G74" s="29">
        <f t="shared" si="2"/>
        <v>90</v>
      </c>
      <c r="H74" s="34"/>
    </row>
    <row r="75" spans="2:8" ht="15" customHeight="1" x14ac:dyDescent="0.25">
      <c r="B75" s="24">
        <v>27</v>
      </c>
      <c r="C75" s="30" t="s">
        <v>52</v>
      </c>
      <c r="D75" s="31">
        <v>8</v>
      </c>
      <c r="E75" s="45" t="s">
        <v>153</v>
      </c>
      <c r="F75" s="33">
        <v>2</v>
      </c>
      <c r="G75" s="29">
        <f t="shared" si="2"/>
        <v>60</v>
      </c>
      <c r="H75" s="34"/>
    </row>
    <row r="76" spans="2:8" ht="15" customHeight="1" x14ac:dyDescent="0.25">
      <c r="B76" s="24">
        <v>28</v>
      </c>
      <c r="C76" s="30" t="s">
        <v>52</v>
      </c>
      <c r="D76" s="31">
        <v>10</v>
      </c>
      <c r="E76" s="32" t="s">
        <v>51</v>
      </c>
      <c r="F76" s="33">
        <v>1</v>
      </c>
      <c r="G76" s="29">
        <f t="shared" si="2"/>
        <v>30</v>
      </c>
      <c r="H76" s="34"/>
    </row>
    <row r="77" spans="2:8" ht="15" customHeight="1" x14ac:dyDescent="0.25">
      <c r="B77" s="24">
        <v>29</v>
      </c>
      <c r="C77" s="30" t="s">
        <v>52</v>
      </c>
      <c r="D77" s="31">
        <v>15</v>
      </c>
      <c r="E77" s="32" t="s">
        <v>81</v>
      </c>
      <c r="F77" s="33">
        <v>2</v>
      </c>
      <c r="G77" s="29">
        <f t="shared" si="2"/>
        <v>60</v>
      </c>
      <c r="H77" s="34"/>
    </row>
    <row r="78" spans="2:8" ht="15" customHeight="1" x14ac:dyDescent="0.25">
      <c r="B78" s="24">
        <v>30</v>
      </c>
      <c r="C78" s="30" t="s">
        <v>52</v>
      </c>
      <c r="D78" s="31">
        <v>22</v>
      </c>
      <c r="E78" s="32" t="s">
        <v>82</v>
      </c>
      <c r="F78" s="33">
        <v>2</v>
      </c>
      <c r="G78" s="29">
        <v>100</v>
      </c>
      <c r="H78" s="34"/>
    </row>
    <row r="79" spans="2:8" ht="15" customHeight="1" x14ac:dyDescent="0.25">
      <c r="B79" s="24">
        <v>31</v>
      </c>
      <c r="C79" s="30" t="s">
        <v>52</v>
      </c>
      <c r="D79" s="31">
        <v>27</v>
      </c>
      <c r="E79" s="32" t="s">
        <v>83</v>
      </c>
      <c r="F79" s="33">
        <v>2</v>
      </c>
      <c r="G79" s="29">
        <f t="shared" si="2"/>
        <v>60</v>
      </c>
      <c r="H79" s="34"/>
    </row>
    <row r="80" spans="2:8" ht="15" customHeight="1" x14ac:dyDescent="0.25">
      <c r="B80" s="24">
        <v>32</v>
      </c>
      <c r="C80" s="30" t="s">
        <v>52</v>
      </c>
      <c r="D80" s="31">
        <v>28</v>
      </c>
      <c r="E80" s="32" t="s">
        <v>84</v>
      </c>
      <c r="F80" s="33">
        <v>2</v>
      </c>
      <c r="G80" s="29">
        <f t="shared" si="2"/>
        <v>60</v>
      </c>
      <c r="H80" s="34"/>
    </row>
    <row r="81" spans="2:8" ht="15" customHeight="1" x14ac:dyDescent="0.25">
      <c r="B81" s="24">
        <v>33</v>
      </c>
      <c r="C81" s="30" t="s">
        <v>12</v>
      </c>
      <c r="D81" s="31">
        <v>102</v>
      </c>
      <c r="E81" s="32" t="s">
        <v>67</v>
      </c>
      <c r="F81" s="33">
        <v>1</v>
      </c>
      <c r="G81" s="29">
        <f t="shared" si="2"/>
        <v>30</v>
      </c>
      <c r="H81" s="34"/>
    </row>
    <row r="82" spans="2:8" ht="15" customHeight="1" x14ac:dyDescent="0.25">
      <c r="B82" s="24">
        <v>34</v>
      </c>
      <c r="C82" s="30" t="s">
        <v>12</v>
      </c>
      <c r="D82" s="31">
        <v>110</v>
      </c>
      <c r="E82" s="32" t="s">
        <v>154</v>
      </c>
      <c r="F82" s="33">
        <v>2</v>
      </c>
      <c r="G82" s="29">
        <f t="shared" si="2"/>
        <v>60</v>
      </c>
      <c r="H82" s="34"/>
    </row>
    <row r="83" spans="2:8" x14ac:dyDescent="0.25">
      <c r="B83" s="24">
        <v>35</v>
      </c>
      <c r="C83" s="30" t="s">
        <v>12</v>
      </c>
      <c r="D83" s="31">
        <v>116</v>
      </c>
      <c r="E83" s="32" t="s">
        <v>85</v>
      </c>
      <c r="F83" s="33">
        <v>1</v>
      </c>
      <c r="G83" s="29">
        <f t="shared" si="2"/>
        <v>30</v>
      </c>
      <c r="H83" s="34"/>
    </row>
    <row r="84" spans="2:8" x14ac:dyDescent="0.25">
      <c r="B84" s="24">
        <v>36</v>
      </c>
      <c r="C84" s="30" t="s">
        <v>12</v>
      </c>
      <c r="D84" s="31">
        <v>130</v>
      </c>
      <c r="E84" s="45" t="s">
        <v>155</v>
      </c>
      <c r="F84" s="33">
        <v>2</v>
      </c>
      <c r="G84" s="29">
        <f t="shared" si="2"/>
        <v>60</v>
      </c>
      <c r="H84" s="34"/>
    </row>
    <row r="85" spans="2:8" x14ac:dyDescent="0.25">
      <c r="B85" s="24">
        <v>37</v>
      </c>
      <c r="C85" s="30" t="s">
        <v>12</v>
      </c>
      <c r="D85" s="31">
        <v>140</v>
      </c>
      <c r="E85" s="32" t="s">
        <v>86</v>
      </c>
      <c r="F85" s="33">
        <v>2</v>
      </c>
      <c r="G85" s="29">
        <v>120</v>
      </c>
      <c r="H85" s="34"/>
    </row>
    <row r="86" spans="2:8" x14ac:dyDescent="0.25">
      <c r="B86" s="24">
        <v>38</v>
      </c>
      <c r="C86" s="30" t="s">
        <v>12</v>
      </c>
      <c r="D86" s="31">
        <v>144</v>
      </c>
      <c r="E86" s="32" t="s">
        <v>87</v>
      </c>
      <c r="F86" s="33">
        <v>2</v>
      </c>
      <c r="G86" s="29">
        <f t="shared" si="2"/>
        <v>60</v>
      </c>
      <c r="H86" s="34"/>
    </row>
    <row r="87" spans="2:8" x14ac:dyDescent="0.25">
      <c r="B87" s="24">
        <v>39</v>
      </c>
      <c r="C87" s="30" t="s">
        <v>12</v>
      </c>
      <c r="D87" s="31">
        <v>156</v>
      </c>
      <c r="E87" s="45" t="s">
        <v>156</v>
      </c>
      <c r="F87" s="33">
        <v>4</v>
      </c>
      <c r="G87" s="29">
        <f t="shared" si="2"/>
        <v>120</v>
      </c>
      <c r="H87" s="34"/>
    </row>
    <row r="88" spans="2:8" x14ac:dyDescent="0.25">
      <c r="B88" s="24">
        <v>40</v>
      </c>
      <c r="C88" s="30" t="s">
        <v>12</v>
      </c>
      <c r="D88" s="31">
        <v>158</v>
      </c>
      <c r="E88" s="32" t="s">
        <v>88</v>
      </c>
      <c r="F88" s="33">
        <v>2</v>
      </c>
      <c r="G88" s="29">
        <f t="shared" si="2"/>
        <v>60</v>
      </c>
      <c r="H88" s="34"/>
    </row>
    <row r="89" spans="2:8" x14ac:dyDescent="0.25">
      <c r="B89" s="24">
        <v>41</v>
      </c>
      <c r="C89" s="30" t="s">
        <v>12</v>
      </c>
      <c r="D89" s="31">
        <v>160</v>
      </c>
      <c r="E89" s="32" t="s">
        <v>89</v>
      </c>
      <c r="F89" s="33">
        <v>1</v>
      </c>
      <c r="G89" s="29">
        <f t="shared" si="2"/>
        <v>30</v>
      </c>
      <c r="H89" s="34"/>
    </row>
    <row r="90" spans="2:8" x14ac:dyDescent="0.25">
      <c r="B90" s="24">
        <v>42</v>
      </c>
      <c r="C90" s="30" t="s">
        <v>12</v>
      </c>
      <c r="D90" s="31">
        <v>162</v>
      </c>
      <c r="E90" s="32" t="s">
        <v>90</v>
      </c>
      <c r="F90" s="33">
        <v>1</v>
      </c>
      <c r="G90" s="29">
        <f t="shared" si="2"/>
        <v>30</v>
      </c>
      <c r="H90" s="34"/>
    </row>
    <row r="91" spans="2:8" x14ac:dyDescent="0.25">
      <c r="B91" s="24">
        <v>43</v>
      </c>
      <c r="C91" s="30" t="s">
        <v>12</v>
      </c>
      <c r="D91" s="31">
        <v>164</v>
      </c>
      <c r="E91" s="32" t="s">
        <v>91</v>
      </c>
      <c r="F91" s="33">
        <v>2</v>
      </c>
      <c r="G91" s="29">
        <f t="shared" si="2"/>
        <v>60</v>
      </c>
      <c r="H91" s="34"/>
    </row>
    <row r="92" spans="2:8" x14ac:dyDescent="0.25">
      <c r="B92" s="29"/>
      <c r="C92" s="30"/>
      <c r="D92" s="31"/>
      <c r="E92" s="35" t="s">
        <v>30</v>
      </c>
      <c r="F92" s="36">
        <f>SUM(F49:F91)</f>
        <v>91</v>
      </c>
      <c r="G92" s="37">
        <f>SUM(G49:G91)</f>
        <v>3130</v>
      </c>
      <c r="H92" s="34"/>
    </row>
    <row r="93" spans="2:8" x14ac:dyDescent="0.25">
      <c r="B93" s="24"/>
      <c r="C93" s="25" t="s">
        <v>20</v>
      </c>
      <c r="D93" s="26"/>
      <c r="E93" s="26"/>
      <c r="F93" s="47"/>
      <c r="G93" s="26"/>
      <c r="H93" s="27"/>
    </row>
    <row r="94" spans="2:8" x14ac:dyDescent="0.25">
      <c r="B94" s="29">
        <v>1</v>
      </c>
      <c r="C94" s="30" t="s">
        <v>92</v>
      </c>
      <c r="D94" s="32" t="s">
        <v>93</v>
      </c>
      <c r="E94" s="32" t="s">
        <v>94</v>
      </c>
      <c r="F94" s="33">
        <v>3</v>
      </c>
      <c r="G94" s="29">
        <f t="shared" ref="G94:G110" si="3">F94*30</f>
        <v>90</v>
      </c>
      <c r="H94" s="34"/>
    </row>
    <row r="95" spans="2:8" x14ac:dyDescent="0.25">
      <c r="B95" s="29">
        <v>2</v>
      </c>
      <c r="C95" s="30" t="s">
        <v>92</v>
      </c>
      <c r="D95" s="32" t="s">
        <v>95</v>
      </c>
      <c r="E95" s="32" t="s">
        <v>96</v>
      </c>
      <c r="F95" s="33">
        <v>6</v>
      </c>
      <c r="G95" s="29">
        <v>250</v>
      </c>
      <c r="H95" s="34"/>
    </row>
    <row r="96" spans="2:8" x14ac:dyDescent="0.25">
      <c r="B96" s="29">
        <v>3</v>
      </c>
      <c r="C96" s="30" t="s">
        <v>92</v>
      </c>
      <c r="D96" s="31" t="s">
        <v>97</v>
      </c>
      <c r="E96" s="32" t="s">
        <v>157</v>
      </c>
      <c r="F96" s="33">
        <v>5</v>
      </c>
      <c r="G96" s="29">
        <v>180</v>
      </c>
      <c r="H96" s="34"/>
    </row>
    <row r="97" spans="2:8" x14ac:dyDescent="0.25">
      <c r="B97" s="29">
        <v>4</v>
      </c>
      <c r="C97" s="30" t="s">
        <v>92</v>
      </c>
      <c r="D97" s="31">
        <v>33</v>
      </c>
      <c r="E97" s="32" t="s">
        <v>98</v>
      </c>
      <c r="F97" s="33">
        <v>6</v>
      </c>
      <c r="G97" s="29">
        <v>240</v>
      </c>
      <c r="H97" s="34"/>
    </row>
    <row r="98" spans="2:8" x14ac:dyDescent="0.25">
      <c r="B98" s="29">
        <v>5</v>
      </c>
      <c r="C98" s="30" t="s">
        <v>92</v>
      </c>
      <c r="D98" s="31" t="s">
        <v>99</v>
      </c>
      <c r="E98" s="32" t="s">
        <v>100</v>
      </c>
      <c r="F98" s="33">
        <v>8</v>
      </c>
      <c r="G98" s="29">
        <v>300</v>
      </c>
      <c r="H98" s="34"/>
    </row>
    <row r="99" spans="2:8" x14ac:dyDescent="0.25">
      <c r="B99" s="29">
        <v>6</v>
      </c>
      <c r="C99" s="30" t="s">
        <v>92</v>
      </c>
      <c r="D99" s="31" t="s">
        <v>101</v>
      </c>
      <c r="E99" s="32" t="s">
        <v>102</v>
      </c>
      <c r="F99" s="33">
        <v>4</v>
      </c>
      <c r="G99" s="29">
        <f t="shared" si="3"/>
        <v>120</v>
      </c>
      <c r="H99" s="34"/>
    </row>
    <row r="100" spans="2:8" x14ac:dyDescent="0.25">
      <c r="B100" s="29">
        <v>7</v>
      </c>
      <c r="C100" s="30" t="s">
        <v>92</v>
      </c>
      <c r="D100" s="31">
        <v>47</v>
      </c>
      <c r="E100" s="32" t="s">
        <v>103</v>
      </c>
      <c r="F100" s="33">
        <v>2</v>
      </c>
      <c r="G100" s="29">
        <f t="shared" si="3"/>
        <v>60</v>
      </c>
      <c r="H100" s="34"/>
    </row>
    <row r="101" spans="2:8" x14ac:dyDescent="0.25">
      <c r="B101" s="29">
        <v>8</v>
      </c>
      <c r="C101" s="30" t="s">
        <v>92</v>
      </c>
      <c r="D101" s="31" t="s">
        <v>104</v>
      </c>
      <c r="E101" s="32" t="s">
        <v>105</v>
      </c>
      <c r="F101" s="33">
        <v>6</v>
      </c>
      <c r="G101" s="29">
        <v>240</v>
      </c>
      <c r="H101" s="34"/>
    </row>
    <row r="102" spans="2:8" x14ac:dyDescent="0.25">
      <c r="B102" s="29">
        <v>9</v>
      </c>
      <c r="C102" s="30" t="s">
        <v>92</v>
      </c>
      <c r="D102" s="31" t="s">
        <v>106</v>
      </c>
      <c r="E102" s="32" t="s">
        <v>107</v>
      </c>
      <c r="F102" s="33">
        <v>7</v>
      </c>
      <c r="G102" s="29">
        <v>300</v>
      </c>
      <c r="H102" s="34"/>
    </row>
    <row r="103" spans="2:8" ht="30" x14ac:dyDescent="0.25">
      <c r="B103" s="29">
        <v>10</v>
      </c>
      <c r="C103" s="42" t="s">
        <v>108</v>
      </c>
      <c r="D103" s="41" t="s">
        <v>109</v>
      </c>
      <c r="E103" s="51" t="s">
        <v>110</v>
      </c>
      <c r="F103" s="44">
        <v>11</v>
      </c>
      <c r="G103" s="29">
        <f t="shared" si="3"/>
        <v>330</v>
      </c>
      <c r="H103" s="34"/>
    </row>
    <row r="104" spans="2:8" x14ac:dyDescent="0.25">
      <c r="B104" s="29">
        <v>11</v>
      </c>
      <c r="C104" s="42" t="s">
        <v>108</v>
      </c>
      <c r="D104" s="32" t="s">
        <v>111</v>
      </c>
      <c r="E104" s="32" t="s">
        <v>112</v>
      </c>
      <c r="F104" s="33">
        <v>5</v>
      </c>
      <c r="G104" s="29">
        <v>160</v>
      </c>
      <c r="H104" s="34"/>
    </row>
    <row r="105" spans="2:8" ht="30" x14ac:dyDescent="0.25">
      <c r="B105" s="29">
        <v>12</v>
      </c>
      <c r="C105" s="42" t="s">
        <v>108</v>
      </c>
      <c r="D105" s="41" t="s">
        <v>113</v>
      </c>
      <c r="E105" s="43" t="s">
        <v>114</v>
      </c>
      <c r="F105" s="44">
        <v>7</v>
      </c>
      <c r="G105" s="29">
        <v>280</v>
      </c>
      <c r="H105" s="34"/>
    </row>
    <row r="106" spans="2:8" ht="14.25" customHeight="1" x14ac:dyDescent="0.25">
      <c r="B106" s="29">
        <v>13</v>
      </c>
      <c r="C106" s="42" t="s">
        <v>108</v>
      </c>
      <c r="D106" s="41" t="s">
        <v>115</v>
      </c>
      <c r="E106" s="52" t="s">
        <v>158</v>
      </c>
      <c r="F106" s="44">
        <v>2</v>
      </c>
      <c r="G106" s="29">
        <f t="shared" si="3"/>
        <v>60</v>
      </c>
      <c r="H106" s="34"/>
    </row>
    <row r="107" spans="2:8" ht="45.75" customHeight="1" x14ac:dyDescent="0.25">
      <c r="B107" s="29">
        <v>14</v>
      </c>
      <c r="C107" s="42" t="s">
        <v>108</v>
      </c>
      <c r="D107" s="41" t="s">
        <v>116</v>
      </c>
      <c r="E107" s="43" t="s">
        <v>117</v>
      </c>
      <c r="F107" s="44">
        <v>17</v>
      </c>
      <c r="G107" s="29">
        <v>720</v>
      </c>
      <c r="H107" s="34"/>
    </row>
    <row r="108" spans="2:8" ht="44.25" customHeight="1" x14ac:dyDescent="0.25">
      <c r="B108" s="29">
        <v>15</v>
      </c>
      <c r="C108" s="42" t="s">
        <v>108</v>
      </c>
      <c r="D108" s="41" t="s">
        <v>118</v>
      </c>
      <c r="E108" s="51" t="s">
        <v>159</v>
      </c>
      <c r="F108" s="44">
        <v>17</v>
      </c>
      <c r="G108" s="29">
        <v>720</v>
      </c>
      <c r="H108" s="34"/>
    </row>
    <row r="109" spans="2:8" ht="13.5" customHeight="1" x14ac:dyDescent="0.25">
      <c r="B109" s="29">
        <v>16</v>
      </c>
      <c r="C109" s="42" t="s">
        <v>108</v>
      </c>
      <c r="D109" s="32" t="s">
        <v>119</v>
      </c>
      <c r="E109" s="43" t="s">
        <v>120</v>
      </c>
      <c r="F109" s="33">
        <v>1</v>
      </c>
      <c r="G109" s="29">
        <v>40</v>
      </c>
      <c r="H109" s="34"/>
    </row>
    <row r="110" spans="2:8" ht="15" customHeight="1" x14ac:dyDescent="0.25">
      <c r="B110" s="29">
        <v>17</v>
      </c>
      <c r="C110" s="30" t="s">
        <v>121</v>
      </c>
      <c r="D110" s="32" t="s">
        <v>122</v>
      </c>
      <c r="E110" s="32" t="s">
        <v>123</v>
      </c>
      <c r="F110" s="33">
        <v>4</v>
      </c>
      <c r="G110" s="29">
        <f t="shared" si="3"/>
        <v>120</v>
      </c>
      <c r="H110" s="34"/>
    </row>
    <row r="111" spans="2:8" ht="47.25" customHeight="1" x14ac:dyDescent="0.25">
      <c r="B111" s="29">
        <v>19</v>
      </c>
      <c r="C111" s="50" t="s">
        <v>121</v>
      </c>
      <c r="D111" s="41" t="s">
        <v>124</v>
      </c>
      <c r="E111" s="51" t="s">
        <v>160</v>
      </c>
      <c r="F111" s="44">
        <v>7</v>
      </c>
      <c r="G111" s="29">
        <v>280</v>
      </c>
      <c r="H111" s="34"/>
    </row>
    <row r="112" spans="2:8" ht="15" customHeight="1" x14ac:dyDescent="0.25">
      <c r="B112" s="29">
        <v>20</v>
      </c>
      <c r="C112" s="50" t="s">
        <v>121</v>
      </c>
      <c r="D112" s="41" t="s">
        <v>125</v>
      </c>
      <c r="E112" s="43" t="s">
        <v>126</v>
      </c>
      <c r="F112" s="44">
        <v>8</v>
      </c>
      <c r="G112" s="29">
        <v>250</v>
      </c>
      <c r="H112" s="34"/>
    </row>
    <row r="113" spans="2:8" ht="16.5" customHeight="1" x14ac:dyDescent="0.25">
      <c r="B113" s="29">
        <v>21</v>
      </c>
      <c r="C113" s="30" t="s">
        <v>121</v>
      </c>
      <c r="D113" s="32" t="s">
        <v>127</v>
      </c>
      <c r="E113" s="32" t="s">
        <v>128</v>
      </c>
      <c r="F113" s="44">
        <v>2</v>
      </c>
      <c r="G113" s="29">
        <v>70</v>
      </c>
      <c r="H113" s="34"/>
    </row>
    <row r="114" spans="2:8" ht="33" customHeight="1" x14ac:dyDescent="0.25">
      <c r="B114" s="29">
        <v>22</v>
      </c>
      <c r="C114" s="30" t="s">
        <v>121</v>
      </c>
      <c r="D114" s="32" t="s">
        <v>120</v>
      </c>
      <c r="E114" s="43" t="s">
        <v>129</v>
      </c>
      <c r="F114" s="44">
        <v>8</v>
      </c>
      <c r="G114" s="29">
        <v>280</v>
      </c>
      <c r="H114" s="34"/>
    </row>
    <row r="115" spans="2:8" ht="16.5" customHeight="1" x14ac:dyDescent="0.25">
      <c r="B115" s="29">
        <v>23</v>
      </c>
      <c r="C115" s="30" t="s">
        <v>121</v>
      </c>
      <c r="D115" s="32" t="s">
        <v>130</v>
      </c>
      <c r="E115" s="32" t="s">
        <v>131</v>
      </c>
      <c r="F115" s="44">
        <v>7</v>
      </c>
      <c r="G115" s="29">
        <v>240</v>
      </c>
      <c r="H115" s="34"/>
    </row>
    <row r="116" spans="2:8" ht="51" customHeight="1" x14ac:dyDescent="0.25">
      <c r="B116" s="29">
        <v>24</v>
      </c>
      <c r="C116" s="50" t="s">
        <v>121</v>
      </c>
      <c r="D116" s="41" t="s">
        <v>132</v>
      </c>
      <c r="E116" s="52" t="s">
        <v>161</v>
      </c>
      <c r="F116" s="44">
        <v>25</v>
      </c>
      <c r="G116" s="29">
        <v>1200</v>
      </c>
      <c r="H116" s="34"/>
    </row>
    <row r="117" spans="2:8" ht="29.25" customHeight="1" x14ac:dyDescent="0.25">
      <c r="B117" s="29">
        <v>25</v>
      </c>
      <c r="C117" s="50" t="s">
        <v>121</v>
      </c>
      <c r="D117" s="41" t="s">
        <v>133</v>
      </c>
      <c r="E117" s="51" t="s">
        <v>134</v>
      </c>
      <c r="F117" s="44">
        <v>8</v>
      </c>
      <c r="G117" s="29">
        <v>300</v>
      </c>
      <c r="H117" s="34"/>
    </row>
    <row r="118" spans="2:8" ht="30" x14ac:dyDescent="0.25">
      <c r="B118" s="29">
        <v>26</v>
      </c>
      <c r="C118" s="50" t="s">
        <v>121</v>
      </c>
      <c r="D118" s="29" t="s">
        <v>135</v>
      </c>
      <c r="E118" s="43" t="s">
        <v>136</v>
      </c>
      <c r="F118" s="44">
        <v>10</v>
      </c>
      <c r="G118" s="29">
        <v>390</v>
      </c>
      <c r="H118" s="34"/>
    </row>
    <row r="119" spans="2:8" x14ac:dyDescent="0.25">
      <c r="B119" s="29">
        <v>27</v>
      </c>
      <c r="C119" s="30" t="s">
        <v>137</v>
      </c>
      <c r="D119" s="31">
        <v>1</v>
      </c>
      <c r="E119" s="32" t="s">
        <v>162</v>
      </c>
      <c r="F119" s="33">
        <v>9</v>
      </c>
      <c r="G119" s="29">
        <v>340</v>
      </c>
      <c r="H119" s="34"/>
    </row>
    <row r="120" spans="2:8" x14ac:dyDescent="0.25">
      <c r="B120" s="29">
        <v>28</v>
      </c>
      <c r="C120" s="30" t="s">
        <v>137</v>
      </c>
      <c r="D120" s="32" t="s">
        <v>138</v>
      </c>
      <c r="E120" s="32" t="s">
        <v>139</v>
      </c>
      <c r="F120" s="33">
        <v>3</v>
      </c>
      <c r="G120" s="29">
        <v>120</v>
      </c>
      <c r="H120" s="34"/>
    </row>
    <row r="121" spans="2:8" x14ac:dyDescent="0.25">
      <c r="B121" s="29">
        <v>29</v>
      </c>
      <c r="C121" s="30" t="s">
        <v>137</v>
      </c>
      <c r="D121" s="32" t="s">
        <v>113</v>
      </c>
      <c r="E121" s="32" t="s">
        <v>163</v>
      </c>
      <c r="F121" s="33">
        <v>8</v>
      </c>
      <c r="G121" s="29">
        <v>300</v>
      </c>
      <c r="H121" s="34"/>
    </row>
    <row r="122" spans="2:8" ht="30" x14ac:dyDescent="0.25">
      <c r="B122" s="29">
        <v>30</v>
      </c>
      <c r="C122" s="50" t="s">
        <v>140</v>
      </c>
      <c r="D122" s="29">
        <v>140</v>
      </c>
      <c r="E122" s="51" t="s">
        <v>164</v>
      </c>
      <c r="F122" s="44">
        <v>13</v>
      </c>
      <c r="G122" s="29">
        <v>590</v>
      </c>
      <c r="H122" s="34"/>
    </row>
    <row r="123" spans="2:8" x14ac:dyDescent="0.25">
      <c r="B123" s="29"/>
      <c r="C123" s="30"/>
      <c r="D123" s="31"/>
      <c r="E123" s="35" t="s">
        <v>30</v>
      </c>
      <c r="F123" s="36">
        <f>SUM(F94:F122)</f>
        <v>219</v>
      </c>
      <c r="G123" s="37">
        <f>SUM(G94:G122)</f>
        <v>8570</v>
      </c>
      <c r="H123" s="34"/>
    </row>
    <row r="124" spans="2:8" x14ac:dyDescent="0.25">
      <c r="B124" s="29"/>
      <c r="C124" s="30"/>
      <c r="D124" s="31"/>
      <c r="E124" s="35" t="s">
        <v>30</v>
      </c>
      <c r="F124" s="53">
        <f>F123+F92+F47+F22</f>
        <v>396</v>
      </c>
      <c r="G124" s="54">
        <f>G22+G47+G92+G123</f>
        <v>14520</v>
      </c>
      <c r="H124" s="34"/>
    </row>
    <row r="126" spans="2:8" s="11" customFormat="1" ht="17.25" customHeight="1" x14ac:dyDescent="0.25">
      <c r="C126" s="59" t="s">
        <v>169</v>
      </c>
      <c r="F126" s="60" t="s">
        <v>170</v>
      </c>
      <c r="G126" s="60"/>
    </row>
  </sheetData>
  <mergeCells count="3">
    <mergeCell ref="B9:G9"/>
    <mergeCell ref="B10:G10"/>
    <mergeCell ref="F126:G126"/>
  </mergeCells>
  <pageMargins left="0.23622047244094491" right="0.23622047244094491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герметизация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Шилова Ирина Анатольевна</dc:creator>
  <cp:lastModifiedBy>Шилова Ирина Анатольевна</cp:lastModifiedBy>
  <cp:lastPrinted>2014-03-11T12:24:48Z</cp:lastPrinted>
  <dcterms:created xsi:type="dcterms:W3CDTF">2014-01-17T08:19:03Z</dcterms:created>
  <dcterms:modified xsi:type="dcterms:W3CDTF">2014-03-17T07:01:06Z</dcterms:modified>
</cp:coreProperties>
</file>