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bsup\old_documents\Industrial\2016 год\ТЕКУЩИЙ РЕМОНТ 2016г\на сайт\выполнение адресных программ  2015г\"/>
    </mc:Choice>
  </mc:AlternateContent>
  <bookViews>
    <workbookView xWindow="0" yWindow="0" windowWidth="19200" windowHeight="11595"/>
  </bookViews>
  <sheets>
    <sheet name="АП 2015г." sheetId="1" r:id="rId1"/>
  </sheets>
  <definedNames>
    <definedName name="_xlnm._FilterDatabase" localSheetId="0" hidden="1">'АП 2015г.'!$B$11:$I$112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1" l="1"/>
  <c r="F108" i="1"/>
  <c r="H77" i="1" l="1"/>
  <c r="H33" i="1" l="1"/>
  <c r="G32" i="1"/>
  <c r="H16" i="1" l="1"/>
  <c r="H109" i="1" s="1"/>
  <c r="G107" i="1" l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6" i="1"/>
  <c r="G75" i="1"/>
  <c r="G74" i="1"/>
  <c r="G71" i="1"/>
  <c r="G70" i="1"/>
  <c r="G68" i="1"/>
  <c r="G67" i="1"/>
  <c r="G66" i="1"/>
  <c r="G65" i="1"/>
  <c r="G64" i="1"/>
  <c r="G62" i="1"/>
  <c r="G61" i="1"/>
  <c r="G58" i="1"/>
  <c r="G57" i="1"/>
  <c r="G56" i="1"/>
  <c r="G55" i="1"/>
  <c r="G54" i="1"/>
  <c r="G53" i="1"/>
  <c r="G51" i="1"/>
  <c r="G50" i="1"/>
  <c r="G48" i="1"/>
  <c r="G47" i="1"/>
  <c r="G46" i="1"/>
  <c r="G45" i="1"/>
  <c r="G42" i="1"/>
  <c r="G41" i="1"/>
  <c r="G40" i="1"/>
  <c r="G39" i="1"/>
  <c r="G38" i="1"/>
  <c r="G37" i="1"/>
  <c r="G36" i="1"/>
  <c r="G31" i="1"/>
  <c r="G30" i="1"/>
  <c r="G29" i="1"/>
  <c r="G28" i="1"/>
  <c r="G27" i="1"/>
  <c r="G26" i="1"/>
  <c r="G24" i="1"/>
  <c r="G22" i="1"/>
  <c r="G20" i="1"/>
  <c r="G19" i="1"/>
  <c r="G18" i="1"/>
  <c r="G14" i="1"/>
  <c r="G13" i="1"/>
  <c r="G16" i="1" s="1"/>
  <c r="G77" i="1" l="1"/>
  <c r="G108" i="1"/>
  <c r="G33" i="1"/>
  <c r="G109" i="1" l="1"/>
</calcChain>
</file>

<file path=xl/sharedStrings.xml><?xml version="1.0" encoding="utf-8"?>
<sst xmlns="http://schemas.openxmlformats.org/spreadsheetml/2006/main" count="326" uniqueCount="151">
  <si>
    <t>Адресная программа на выполнение работ по герметизации межпанельных швов в 2015г.</t>
  </si>
  <si>
    <t>№ п\п</t>
  </si>
  <si>
    <t>Адрес</t>
  </si>
  <si>
    <t>№ дома</t>
  </si>
  <si>
    <t>№ квартир</t>
  </si>
  <si>
    <t>Кол-во кв.</t>
  </si>
  <si>
    <t>план м\п</t>
  </si>
  <si>
    <t>ЖЭС-1</t>
  </si>
  <si>
    <t>ОЛЬМИНСКОГО ул.</t>
  </si>
  <si>
    <t>10</t>
  </si>
  <si>
    <t>3</t>
  </si>
  <si>
    <t>18</t>
  </si>
  <si>
    <t>итого:</t>
  </si>
  <si>
    <t>ЖЭС-2</t>
  </si>
  <si>
    <t>ИВАНОВСКАЯ ул.</t>
  </si>
  <si>
    <t>23</t>
  </si>
  <si>
    <t>5,25</t>
  </si>
  <si>
    <t>1</t>
  </si>
  <si>
    <t>КИБАЛЬЧИЧА ул.</t>
  </si>
  <si>
    <t>12к.1</t>
  </si>
  <si>
    <t>КРАСНЫХ ЗОРЬ б-р</t>
  </si>
  <si>
    <t>1,3,4,10,12</t>
  </si>
  <si>
    <t>СЕДОВА ул.</t>
  </si>
  <si>
    <t>75/21</t>
  </si>
  <si>
    <t>67</t>
  </si>
  <si>
    <t>87к.1</t>
  </si>
  <si>
    <t>87к.3</t>
  </si>
  <si>
    <t>101к.1</t>
  </si>
  <si>
    <t>36</t>
  </si>
  <si>
    <t>ШЕЛГУНОВА ул.</t>
  </si>
  <si>
    <t>76</t>
  </si>
  <si>
    <t>ЖЭС-3</t>
  </si>
  <si>
    <t>АЛЕКСАНДРОВСКОЙ ФЕРМЫ пр.</t>
  </si>
  <si>
    <t>БАБУШКИНА ул.</t>
  </si>
  <si>
    <t>66к.1</t>
  </si>
  <si>
    <t>74</t>
  </si>
  <si>
    <t>89к.2</t>
  </si>
  <si>
    <t>89к.3</t>
  </si>
  <si>
    <t>38</t>
  </si>
  <si>
    <t>97к.2</t>
  </si>
  <si>
    <t>57</t>
  </si>
  <si>
    <t>25</t>
  </si>
  <si>
    <t>113к.3</t>
  </si>
  <si>
    <t>115к.1</t>
  </si>
  <si>
    <t>33</t>
  </si>
  <si>
    <t>НОВО-АЛЕКСАНДРОВСКАЯ ул.</t>
  </si>
  <si>
    <t>9</t>
  </si>
  <si>
    <t>28</t>
  </si>
  <si>
    <t>88</t>
  </si>
  <si>
    <t>3,48</t>
  </si>
  <si>
    <t>16,34,41</t>
  </si>
  <si>
    <t>80</t>
  </si>
  <si>
    <t>12,56,76</t>
  </si>
  <si>
    <t>7</t>
  </si>
  <si>
    <t>78</t>
  </si>
  <si>
    <t>ЖЭС-4</t>
  </si>
  <si>
    <t>ДМИТРИЯ УСТИНОВА ул.</t>
  </si>
  <si>
    <t>3,7,9,66,70,71,132,163,180, 182,241</t>
  </si>
  <si>
    <t>6</t>
  </si>
  <si>
    <t>43,151,222</t>
  </si>
  <si>
    <t>8</t>
  </si>
  <si>
    <t>9,14,87,116,120, пар.№2</t>
  </si>
  <si>
    <t>КАРАВАЕВСКАЯ ул.</t>
  </si>
  <si>
    <t>2к.1</t>
  </si>
  <si>
    <t>4</t>
  </si>
  <si>
    <t>32/1</t>
  </si>
  <si>
    <t>40к.1</t>
  </si>
  <si>
    <t>ОБУХОВСКОЙ ОБОРОНЫ пр.</t>
  </si>
  <si>
    <t>РЫБАЦКИЙ пр.</t>
  </si>
  <si>
    <t>5к.1</t>
  </si>
  <si>
    <t>19к.1</t>
  </si>
  <si>
    <t>29к.1</t>
  </si>
  <si>
    <t>37к.1</t>
  </si>
  <si>
    <t>43к.1</t>
  </si>
  <si>
    <t>6,45,49,233</t>
  </si>
  <si>
    <t>63,105</t>
  </si>
  <si>
    <t>49к.2</t>
  </si>
  <si>
    <t>55,60,119</t>
  </si>
  <si>
    <t>51к.1</t>
  </si>
  <si>
    <t>ШЛИССЕЛЬБУРГСКИЙ пр.</t>
  </si>
  <si>
    <t>5к.2</t>
  </si>
  <si>
    <t>14к.1</t>
  </si>
  <si>
    <t>17к.2</t>
  </si>
  <si>
    <t>21</t>
  </si>
  <si>
    <t>26к.2</t>
  </si>
  <si>
    <t>36к.1</t>
  </si>
  <si>
    <t>45</t>
  </si>
  <si>
    <t>47</t>
  </si>
  <si>
    <t>Санкт-Петербург</t>
  </si>
  <si>
    <t>"Утверждаю"</t>
  </si>
  <si>
    <t>Общество с ограниченной ответственностью</t>
  </si>
  <si>
    <t>Исполнительный директор ООО " Жилкомсервис №2"</t>
  </si>
  <si>
    <t xml:space="preserve"> «Жилкомсервис № 2 Невского района»</t>
  </si>
  <si>
    <t>192174 Санкт-Петербург</t>
  </si>
  <si>
    <t>___________________  Е.В. Медведева</t>
  </si>
  <si>
    <t>ул. Шелгунова, д.16</t>
  </si>
  <si>
    <t>"_____"__________________ 2015 год</t>
  </si>
  <si>
    <t>телефон/факс: 362-04-60</t>
  </si>
  <si>
    <t>июль</t>
  </si>
  <si>
    <t>август</t>
  </si>
  <si>
    <t>срок выполнения факт</t>
  </si>
  <si>
    <t>выполнено (м.п.)</t>
  </si>
  <si>
    <t>ПИНЕГИНА ул.</t>
  </si>
  <si>
    <t>19</t>
  </si>
  <si>
    <t>4,5,84</t>
  </si>
  <si>
    <t>30</t>
  </si>
  <si>
    <t>1,15</t>
  </si>
  <si>
    <t>6,9,12,24,51</t>
  </si>
  <si>
    <t>36,55,82</t>
  </si>
  <si>
    <t>31,37, торец здания</t>
  </si>
  <si>
    <t>3,49,51,54</t>
  </si>
  <si>
    <t>1,2,56</t>
  </si>
  <si>
    <t>октябрь</t>
  </si>
  <si>
    <t>28,35,37</t>
  </si>
  <si>
    <t>89к.1</t>
  </si>
  <si>
    <t>31,38</t>
  </si>
  <si>
    <t>9,57</t>
  </si>
  <si>
    <t>40</t>
  </si>
  <si>
    <t>19,32</t>
  </si>
  <si>
    <t>17</t>
  </si>
  <si>
    <t>27</t>
  </si>
  <si>
    <t>42,45,48,55</t>
  </si>
  <si>
    <t>6,10,45</t>
  </si>
  <si>
    <t>29</t>
  </si>
  <si>
    <t>12,15,33,57</t>
  </si>
  <si>
    <t>56,66,70,76,83,142,166,176,186, 225,242,244</t>
  </si>
  <si>
    <t>8,9,26,50,114,60,174</t>
  </si>
  <si>
    <t>22,26,35,38,49,94,990106,127,208</t>
  </si>
  <si>
    <t>7,21,ком.140 (7эт);164, 58 (9 эт.)</t>
  </si>
  <si>
    <t>6,21,24,31,50,71,77,107,128, 136,163,192,193</t>
  </si>
  <si>
    <t>19,33,35,43,45,59,75,77,78,84,149, 223,227,207,70,188,193,195,190,228</t>
  </si>
  <si>
    <t>2,53,62,63,66,69,85,112,138,148, 191,219,223,226,228,234,235,237, 242,264,273,282,320</t>
  </si>
  <si>
    <t>2,5,14,15,26,29,31,48,119,129,142, 151,161,174</t>
  </si>
  <si>
    <t>1,6,19,25,136,139,160,161,171</t>
  </si>
  <si>
    <t>11,118,127,152</t>
  </si>
  <si>
    <t>31к.2</t>
  </si>
  <si>
    <t>64</t>
  </si>
  <si>
    <t>33к.1</t>
  </si>
  <si>
    <t>1,5,9,10,14,24,29,34,39</t>
  </si>
  <si>
    <t>1,9,14,24,74,76,79,92,102,140,149, 152,188,199</t>
  </si>
  <si>
    <t>30,31,98,121,126,128,233,234,235,236</t>
  </si>
  <si>
    <t>6,39,45,82,116,176,225, пар.№6(9эт)</t>
  </si>
  <si>
    <t>31,43,61,72,80,82,109,118,184,187, 188,200,207,236</t>
  </si>
  <si>
    <t>7,11,90,204,222,226</t>
  </si>
  <si>
    <t>37</t>
  </si>
  <si>
    <t>56,58,64,102,185,201</t>
  </si>
  <si>
    <t>33,38,39,37,50,57,135,166,195, 209,270</t>
  </si>
  <si>
    <t>27,36,37,38,9,7,135,231,233,248, 63,67,72,70,80,256,229,257</t>
  </si>
  <si>
    <t>5,80,85,107,108,162,336,314,323, 170,3,134,173,328,256,42</t>
  </si>
  <si>
    <t>4,35,85,128,99,169</t>
  </si>
  <si>
    <t>Стоимость   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</si>
</sst>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3" fillId="0" borderId="0"/>
  </cellStyleXfs>
  <cellXfs count="10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4" fillId="0" borderId="8" xfId="1" applyFont="1" applyFill="1" applyBorder="1" applyAlignment="1">
      <alignment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49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0" fontId="14" fillId="0" borderId="0" xfId="2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4" fillId="0" borderId="0" xfId="0" applyNumberFormat="1" applyFont="1"/>
    <xf numFmtId="0" fontId="9" fillId="0" borderId="0" xfId="2" applyFont="1" applyBorder="1" applyAlignment="1">
      <alignment horizontal="center" vertical="center" wrapText="1"/>
    </xf>
    <xf numFmtId="0" fontId="11" fillId="0" borderId="0" xfId="2" applyFont="1" applyAlignment="1">
      <alignment horizont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/>
    </xf>
    <xf numFmtId="0" fontId="16" fillId="0" borderId="0" xfId="2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readingOrder="1"/>
    </xf>
    <xf numFmtId="0" fontId="17" fillId="0" borderId="0" xfId="0" applyFont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/>
    <xf numFmtId="0" fontId="4" fillId="3" borderId="8" xfId="0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/>
    <xf numFmtId="0" fontId="4" fillId="3" borderId="11" xfId="0" applyFont="1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1" fontId="4" fillId="2" borderId="8" xfId="0" applyNumberFormat="1" applyFont="1" applyFill="1" applyBorder="1" applyAlignment="1">
      <alignment vertical="center" wrapText="1"/>
    </xf>
    <xf numFmtId="0" fontId="20" fillId="0" borderId="13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" fontId="4" fillId="2" borderId="14" xfId="0" applyNumberFormat="1" applyFont="1" applyFill="1" applyBorder="1" applyAlignment="1">
      <alignment vertical="center" wrapText="1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3" fillId="3" borderId="15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vertical="center" wrapText="1"/>
    </xf>
    <xf numFmtId="4" fontId="3" fillId="3" borderId="16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K139"/>
  <sheetViews>
    <sheetView tabSelected="1" topLeftCell="A26" zoomScale="90" zoomScaleNormal="90" workbookViewId="0">
      <selection activeCell="D56" sqref="D56"/>
    </sheetView>
  </sheetViews>
  <sheetFormatPr defaultRowHeight="15" x14ac:dyDescent="0.25"/>
  <cols>
    <col min="1" max="1" width="3.5703125" style="2" customWidth="1"/>
    <col min="2" max="2" width="4.5703125" style="39" customWidth="1"/>
    <col min="3" max="3" width="36" style="2" customWidth="1"/>
    <col min="4" max="4" width="9.140625" style="1" customWidth="1"/>
    <col min="5" max="5" width="37" style="40" customWidth="1"/>
    <col min="6" max="6" width="10.140625" style="40" customWidth="1"/>
    <col min="7" max="8" width="13.28515625" style="1" customWidth="1"/>
    <col min="9" max="10" width="15.140625" style="1" customWidth="1"/>
    <col min="11" max="11" width="10.42578125" style="2" customWidth="1"/>
    <col min="12" max="16384" width="9.140625" style="2"/>
  </cols>
  <sheetData>
    <row r="2" spans="2:10" s="47" customFormat="1" ht="15" customHeight="1" x14ac:dyDescent="0.25">
      <c r="B2" s="48"/>
      <c r="C2" s="49" t="s">
        <v>88</v>
      </c>
      <c r="D2" s="50"/>
      <c r="E2" s="51"/>
      <c r="F2" s="42" t="s">
        <v>89</v>
      </c>
      <c r="G2" s="52"/>
      <c r="H2" s="52"/>
      <c r="I2" s="52"/>
      <c r="J2" s="46"/>
    </row>
    <row r="3" spans="2:10" s="47" customFormat="1" ht="15" customHeight="1" x14ac:dyDescent="0.2">
      <c r="B3" s="53"/>
      <c r="C3" s="54" t="s">
        <v>90</v>
      </c>
      <c r="D3" s="55"/>
      <c r="E3" s="51"/>
      <c r="F3" s="43" t="s">
        <v>91</v>
      </c>
      <c r="G3" s="52"/>
      <c r="H3" s="52"/>
      <c r="I3" s="52"/>
      <c r="J3" s="46"/>
    </row>
    <row r="4" spans="2:10" s="47" customFormat="1" ht="15" customHeight="1" x14ac:dyDescent="0.2">
      <c r="B4" s="53"/>
      <c r="C4" s="54" t="s">
        <v>92</v>
      </c>
      <c r="D4" s="55"/>
      <c r="E4" s="51"/>
      <c r="F4" s="43"/>
      <c r="G4" s="52"/>
      <c r="H4" s="52"/>
      <c r="I4" s="52"/>
      <c r="J4" s="46"/>
    </row>
    <row r="5" spans="2:10" s="47" customFormat="1" ht="15" customHeight="1" x14ac:dyDescent="0.2">
      <c r="B5" s="48"/>
      <c r="C5" s="49" t="s">
        <v>93</v>
      </c>
      <c r="D5" s="50"/>
      <c r="E5" s="51"/>
      <c r="F5" s="43" t="s">
        <v>94</v>
      </c>
      <c r="G5" s="52"/>
      <c r="H5" s="52"/>
      <c r="I5" s="52"/>
      <c r="J5" s="46"/>
    </row>
    <row r="6" spans="2:10" s="47" customFormat="1" ht="15" customHeight="1" x14ac:dyDescent="0.2">
      <c r="B6" s="48"/>
      <c r="C6" s="49" t="s">
        <v>95</v>
      </c>
      <c r="D6" s="50"/>
      <c r="E6" s="51"/>
      <c r="F6" s="43" t="s">
        <v>96</v>
      </c>
      <c r="G6" s="52"/>
      <c r="H6" s="52"/>
      <c r="I6" s="52"/>
      <c r="J6" s="46"/>
    </row>
    <row r="7" spans="2:10" s="47" customFormat="1" ht="15" customHeight="1" x14ac:dyDescent="0.2">
      <c r="B7" s="48"/>
      <c r="C7" s="49" t="s">
        <v>97</v>
      </c>
      <c r="D7" s="50"/>
      <c r="E7" s="51"/>
      <c r="F7" s="44"/>
      <c r="G7" s="56"/>
      <c r="H7" s="56"/>
      <c r="I7" s="56"/>
      <c r="J7" s="46"/>
    </row>
    <row r="8" spans="2:10" s="47" customFormat="1" ht="15" customHeight="1" x14ac:dyDescent="0.25">
      <c r="B8" s="48"/>
      <c r="C8" s="57"/>
      <c r="D8" s="48"/>
      <c r="E8" s="45"/>
      <c r="F8" s="41"/>
      <c r="G8" s="46"/>
      <c r="H8" s="46"/>
      <c r="I8" s="46"/>
      <c r="J8" s="46"/>
    </row>
    <row r="9" spans="2:10" ht="20.25" customHeight="1" x14ac:dyDescent="0.25">
      <c r="B9" s="99" t="s">
        <v>0</v>
      </c>
      <c r="C9" s="99"/>
      <c r="D9" s="99"/>
      <c r="E9" s="99"/>
      <c r="F9" s="99"/>
      <c r="G9" s="99"/>
      <c r="H9" s="99"/>
      <c r="I9" s="99"/>
    </row>
    <row r="10" spans="2:10" ht="18" customHeight="1" thickBot="1" x14ac:dyDescent="0.3">
      <c r="B10" s="3"/>
      <c r="C10" s="4"/>
      <c r="D10" s="4"/>
      <c r="E10" s="4"/>
      <c r="F10" s="4"/>
      <c r="G10" s="4"/>
      <c r="H10" s="4"/>
      <c r="I10" s="4"/>
    </row>
    <row r="11" spans="2:10" ht="51.75" customHeight="1" thickBot="1" x14ac:dyDescent="0.3">
      <c r="B11" s="6" t="s">
        <v>1</v>
      </c>
      <c r="C11" s="7" t="s">
        <v>2</v>
      </c>
      <c r="D11" s="8" t="s">
        <v>3</v>
      </c>
      <c r="E11" s="8" t="s">
        <v>4</v>
      </c>
      <c r="F11" s="8" t="s">
        <v>5</v>
      </c>
      <c r="G11" s="7" t="s">
        <v>6</v>
      </c>
      <c r="H11" s="84" t="s">
        <v>101</v>
      </c>
      <c r="I11" s="59" t="s">
        <v>150</v>
      </c>
      <c r="J11" s="60" t="s">
        <v>100</v>
      </c>
    </row>
    <row r="12" spans="2:10" ht="15.75" customHeight="1" x14ac:dyDescent="0.25">
      <c r="B12" s="63"/>
      <c r="C12" s="64" t="s">
        <v>7</v>
      </c>
      <c r="D12" s="65"/>
      <c r="E12" s="65"/>
      <c r="F12" s="65"/>
      <c r="G12" s="65"/>
      <c r="H12" s="66"/>
      <c r="I12" s="90"/>
      <c r="J12" s="85"/>
    </row>
    <row r="13" spans="2:10" ht="15" customHeight="1" x14ac:dyDescent="0.25">
      <c r="B13" s="9">
        <v>1</v>
      </c>
      <c r="C13" s="10" t="s">
        <v>8</v>
      </c>
      <c r="D13" s="11">
        <v>22</v>
      </c>
      <c r="E13" s="12" t="s">
        <v>9</v>
      </c>
      <c r="F13" s="13">
        <v>1</v>
      </c>
      <c r="G13" s="14">
        <f>F13*40</f>
        <v>40</v>
      </c>
      <c r="H13" s="61">
        <v>40</v>
      </c>
      <c r="I13" s="91">
        <v>18157.97</v>
      </c>
      <c r="J13" s="86" t="s">
        <v>99</v>
      </c>
    </row>
    <row r="14" spans="2:10" ht="15" customHeight="1" x14ac:dyDescent="0.25">
      <c r="B14" s="15">
        <v>2</v>
      </c>
      <c r="C14" s="10" t="s">
        <v>8</v>
      </c>
      <c r="D14" s="11">
        <v>24</v>
      </c>
      <c r="E14" s="12" t="s">
        <v>10</v>
      </c>
      <c r="F14" s="13">
        <v>1</v>
      </c>
      <c r="G14" s="14">
        <f t="shared" ref="G14" si="0">F14*40</f>
        <v>40</v>
      </c>
      <c r="H14" s="62">
        <v>40</v>
      </c>
      <c r="I14" s="91">
        <v>18157.97</v>
      </c>
      <c r="J14" s="86" t="s">
        <v>99</v>
      </c>
    </row>
    <row r="15" spans="2:10" ht="15" customHeight="1" x14ac:dyDescent="0.25">
      <c r="B15" s="15">
        <v>3</v>
      </c>
      <c r="C15" s="10" t="s">
        <v>102</v>
      </c>
      <c r="D15" s="11">
        <v>19</v>
      </c>
      <c r="E15" s="12" t="s">
        <v>103</v>
      </c>
      <c r="F15" s="13">
        <v>1</v>
      </c>
      <c r="G15" s="14"/>
      <c r="H15" s="62">
        <v>40</v>
      </c>
      <c r="I15" s="91">
        <v>18157.97</v>
      </c>
      <c r="J15" s="86" t="s">
        <v>99</v>
      </c>
    </row>
    <row r="16" spans="2:10" ht="15" customHeight="1" x14ac:dyDescent="0.25">
      <c r="B16" s="67"/>
      <c r="C16" s="68"/>
      <c r="D16" s="69"/>
      <c r="E16" s="70" t="s">
        <v>12</v>
      </c>
      <c r="F16" s="71"/>
      <c r="G16" s="72">
        <f>SUM(G13:G15)</f>
        <v>80</v>
      </c>
      <c r="H16" s="72">
        <f>SUM(H13:H15)</f>
        <v>120</v>
      </c>
      <c r="I16" s="93"/>
      <c r="J16" s="87"/>
    </row>
    <row r="17" spans="2:10" ht="15" customHeight="1" x14ac:dyDescent="0.25">
      <c r="B17" s="79"/>
      <c r="C17" s="80" t="s">
        <v>13</v>
      </c>
      <c r="D17" s="81"/>
      <c r="E17" s="81"/>
      <c r="F17" s="81"/>
      <c r="G17" s="81"/>
      <c r="H17" s="82"/>
      <c r="I17" s="94"/>
      <c r="J17" s="88"/>
    </row>
    <row r="18" spans="2:10" ht="15" customHeight="1" x14ac:dyDescent="0.25">
      <c r="B18" s="15">
        <v>1</v>
      </c>
      <c r="C18" s="16" t="s">
        <v>14</v>
      </c>
      <c r="D18" s="17">
        <v>29</v>
      </c>
      <c r="E18" s="17">
        <v>13.39</v>
      </c>
      <c r="F18" s="17">
        <v>2</v>
      </c>
      <c r="G18" s="14">
        <f t="shared" ref="G18:G32" si="1">F18*40</f>
        <v>80</v>
      </c>
      <c r="H18" s="62">
        <v>50</v>
      </c>
      <c r="I18" s="92">
        <v>22697.3</v>
      </c>
      <c r="J18" s="86" t="s">
        <v>99</v>
      </c>
    </row>
    <row r="19" spans="2:10" ht="15" customHeight="1" x14ac:dyDescent="0.25">
      <c r="B19" s="15">
        <v>2</v>
      </c>
      <c r="C19" s="10" t="s">
        <v>14</v>
      </c>
      <c r="D19" s="11">
        <v>30</v>
      </c>
      <c r="E19" s="12" t="s">
        <v>15</v>
      </c>
      <c r="F19" s="13">
        <v>1</v>
      </c>
      <c r="G19" s="14">
        <f t="shared" si="1"/>
        <v>40</v>
      </c>
      <c r="H19" s="62">
        <v>40</v>
      </c>
      <c r="I19" s="91">
        <v>18157.97</v>
      </c>
      <c r="J19" s="86" t="s">
        <v>99</v>
      </c>
    </row>
    <row r="20" spans="2:10" ht="15" customHeight="1" x14ac:dyDescent="0.25">
      <c r="B20" s="15">
        <v>3</v>
      </c>
      <c r="C20" s="10" t="s">
        <v>14</v>
      </c>
      <c r="D20" s="11">
        <v>34</v>
      </c>
      <c r="E20" s="12" t="s">
        <v>16</v>
      </c>
      <c r="F20" s="13">
        <v>2</v>
      </c>
      <c r="G20" s="14">
        <f t="shared" si="1"/>
        <v>80</v>
      </c>
      <c r="H20" s="62">
        <v>40</v>
      </c>
      <c r="I20" s="91">
        <v>18157.97</v>
      </c>
      <c r="J20" s="86" t="s">
        <v>99</v>
      </c>
    </row>
    <row r="21" spans="2:10" ht="15" customHeight="1" x14ac:dyDescent="0.25">
      <c r="B21" s="15">
        <v>4</v>
      </c>
      <c r="C21" s="10" t="s">
        <v>18</v>
      </c>
      <c r="D21" s="11">
        <v>6</v>
      </c>
      <c r="E21" s="12" t="s">
        <v>40</v>
      </c>
      <c r="F21" s="13">
        <v>1</v>
      </c>
      <c r="G21" s="14"/>
      <c r="H21" s="62">
        <v>40</v>
      </c>
      <c r="I21" s="92">
        <v>18157.97</v>
      </c>
      <c r="J21" s="86" t="s">
        <v>99</v>
      </c>
    </row>
    <row r="22" spans="2:10" ht="15" customHeight="1" x14ac:dyDescent="0.25">
      <c r="B22" s="15">
        <v>5</v>
      </c>
      <c r="C22" s="10" t="s">
        <v>18</v>
      </c>
      <c r="D22" s="11" t="s">
        <v>19</v>
      </c>
      <c r="E22" s="12" t="s">
        <v>104</v>
      </c>
      <c r="F22" s="13">
        <v>2</v>
      </c>
      <c r="G22" s="14">
        <f t="shared" si="1"/>
        <v>80</v>
      </c>
      <c r="H22" s="62">
        <v>80</v>
      </c>
      <c r="I22" s="92">
        <v>36315.620000000003</v>
      </c>
      <c r="J22" s="86" t="s">
        <v>99</v>
      </c>
    </row>
    <row r="23" spans="2:10" ht="15" customHeight="1" x14ac:dyDescent="0.25">
      <c r="B23" s="15">
        <v>6</v>
      </c>
      <c r="C23" s="10" t="s">
        <v>18</v>
      </c>
      <c r="D23" s="11">
        <v>18</v>
      </c>
      <c r="E23" s="12" t="s">
        <v>105</v>
      </c>
      <c r="F23" s="13">
        <v>1</v>
      </c>
      <c r="G23" s="14"/>
      <c r="H23" s="62">
        <v>40</v>
      </c>
      <c r="I23" s="92">
        <v>18157.97</v>
      </c>
      <c r="J23" s="86" t="s">
        <v>99</v>
      </c>
    </row>
    <row r="24" spans="2:10" ht="15" customHeight="1" x14ac:dyDescent="0.25">
      <c r="B24" s="15">
        <v>7</v>
      </c>
      <c r="C24" s="10" t="s">
        <v>20</v>
      </c>
      <c r="D24" s="11">
        <v>14</v>
      </c>
      <c r="E24" s="12" t="s">
        <v>21</v>
      </c>
      <c r="F24" s="13">
        <v>5</v>
      </c>
      <c r="G24" s="14">
        <f t="shared" si="1"/>
        <v>200</v>
      </c>
      <c r="H24" s="62">
        <v>258</v>
      </c>
      <c r="I24" s="92">
        <v>117118.15</v>
      </c>
      <c r="J24" s="86" t="s">
        <v>99</v>
      </c>
    </row>
    <row r="25" spans="2:10" ht="15" customHeight="1" x14ac:dyDescent="0.25">
      <c r="B25" s="15">
        <v>8</v>
      </c>
      <c r="C25" s="10" t="s">
        <v>20</v>
      </c>
      <c r="D25" s="11">
        <v>20</v>
      </c>
      <c r="E25" s="12" t="s">
        <v>106</v>
      </c>
      <c r="F25" s="13">
        <v>2</v>
      </c>
      <c r="G25" s="14"/>
      <c r="H25" s="62">
        <v>116</v>
      </c>
      <c r="I25" s="92">
        <v>52657.62</v>
      </c>
      <c r="J25" s="86" t="s">
        <v>99</v>
      </c>
    </row>
    <row r="26" spans="2:10" ht="15" customHeight="1" x14ac:dyDescent="0.25">
      <c r="B26" s="15">
        <v>9</v>
      </c>
      <c r="C26" s="10" t="s">
        <v>22</v>
      </c>
      <c r="D26" s="11" t="s">
        <v>23</v>
      </c>
      <c r="E26" s="12" t="s">
        <v>24</v>
      </c>
      <c r="F26" s="13">
        <v>1</v>
      </c>
      <c r="G26" s="14">
        <f t="shared" si="1"/>
        <v>40</v>
      </c>
      <c r="H26" s="62">
        <v>56</v>
      </c>
      <c r="I26" s="92">
        <v>25421</v>
      </c>
      <c r="J26" s="86" t="s">
        <v>99</v>
      </c>
    </row>
    <row r="27" spans="2:10" ht="15" customHeight="1" x14ac:dyDescent="0.25">
      <c r="B27" s="15">
        <v>10</v>
      </c>
      <c r="C27" s="10" t="s">
        <v>22</v>
      </c>
      <c r="D27" s="11" t="s">
        <v>25</v>
      </c>
      <c r="E27" s="12" t="s">
        <v>107</v>
      </c>
      <c r="F27" s="13">
        <v>4</v>
      </c>
      <c r="G27" s="14">
        <f t="shared" si="1"/>
        <v>160</v>
      </c>
      <c r="H27" s="62">
        <v>252</v>
      </c>
      <c r="I27" s="92">
        <v>114394.45</v>
      </c>
      <c r="J27" s="86" t="s">
        <v>99</v>
      </c>
    </row>
    <row r="28" spans="2:10" ht="15" customHeight="1" x14ac:dyDescent="0.25">
      <c r="B28" s="15">
        <v>11</v>
      </c>
      <c r="C28" s="10" t="s">
        <v>22</v>
      </c>
      <c r="D28" s="11" t="s">
        <v>26</v>
      </c>
      <c r="E28" s="12" t="s">
        <v>17</v>
      </c>
      <c r="F28" s="13">
        <v>1</v>
      </c>
      <c r="G28" s="14">
        <f t="shared" si="1"/>
        <v>40</v>
      </c>
      <c r="H28" s="62">
        <v>88</v>
      </c>
      <c r="I28" s="92">
        <v>39947.29</v>
      </c>
      <c r="J28" s="86" t="s">
        <v>99</v>
      </c>
    </row>
    <row r="29" spans="2:10" ht="15" customHeight="1" x14ac:dyDescent="0.25">
      <c r="B29" s="15">
        <v>12</v>
      </c>
      <c r="C29" s="10" t="s">
        <v>22</v>
      </c>
      <c r="D29" s="11" t="s">
        <v>27</v>
      </c>
      <c r="E29" s="12" t="s">
        <v>108</v>
      </c>
      <c r="F29" s="13">
        <v>1</v>
      </c>
      <c r="G29" s="14">
        <f t="shared" si="1"/>
        <v>40</v>
      </c>
      <c r="H29" s="62">
        <v>122</v>
      </c>
      <c r="I29" s="92">
        <v>55381.53</v>
      </c>
      <c r="J29" s="86" t="s">
        <v>99</v>
      </c>
    </row>
    <row r="30" spans="2:10" ht="15" customHeight="1" x14ac:dyDescent="0.25">
      <c r="B30" s="15">
        <v>13</v>
      </c>
      <c r="C30" s="10" t="s">
        <v>29</v>
      </c>
      <c r="D30" s="11">
        <v>33</v>
      </c>
      <c r="E30" s="12" t="s">
        <v>30</v>
      </c>
      <c r="F30" s="13">
        <v>1</v>
      </c>
      <c r="G30" s="14">
        <f t="shared" si="1"/>
        <v>40</v>
      </c>
      <c r="H30" s="62">
        <v>90</v>
      </c>
      <c r="I30" s="92">
        <v>40855.269999999997</v>
      </c>
      <c r="J30" s="86" t="s">
        <v>99</v>
      </c>
    </row>
    <row r="31" spans="2:10" ht="15" customHeight="1" x14ac:dyDescent="0.25">
      <c r="B31" s="15">
        <v>14</v>
      </c>
      <c r="C31" s="10" t="s">
        <v>29</v>
      </c>
      <c r="D31" s="11">
        <v>37</v>
      </c>
      <c r="E31" s="12" t="s">
        <v>10</v>
      </c>
      <c r="F31" s="13">
        <v>1</v>
      </c>
      <c r="G31" s="14">
        <f t="shared" si="1"/>
        <v>40</v>
      </c>
      <c r="H31" s="62">
        <v>80</v>
      </c>
      <c r="I31" s="92">
        <v>36315.620000000003</v>
      </c>
      <c r="J31" s="86" t="s">
        <v>99</v>
      </c>
    </row>
    <row r="32" spans="2:10" ht="15" customHeight="1" x14ac:dyDescent="0.25">
      <c r="B32" s="15">
        <v>15</v>
      </c>
      <c r="C32" s="10" t="s">
        <v>29</v>
      </c>
      <c r="D32" s="11">
        <v>41</v>
      </c>
      <c r="E32" s="12" t="s">
        <v>53</v>
      </c>
      <c r="F32" s="13">
        <v>1</v>
      </c>
      <c r="G32" s="14">
        <f t="shared" si="1"/>
        <v>40</v>
      </c>
      <c r="H32" s="62">
        <v>42</v>
      </c>
      <c r="I32" s="92">
        <v>19065.61</v>
      </c>
      <c r="J32" s="86" t="s">
        <v>99</v>
      </c>
    </row>
    <row r="33" spans="2:10" ht="15" customHeight="1" x14ac:dyDescent="0.25">
      <c r="B33" s="67"/>
      <c r="C33" s="68"/>
      <c r="D33" s="69"/>
      <c r="E33" s="70" t="s">
        <v>12</v>
      </c>
      <c r="F33" s="71"/>
      <c r="G33" s="71">
        <f>SUM(G18:G32)</f>
        <v>880</v>
      </c>
      <c r="H33" s="71">
        <f>SUM(H18:H32)</f>
        <v>1394</v>
      </c>
      <c r="I33" s="93"/>
      <c r="J33" s="87"/>
    </row>
    <row r="34" spans="2:10" ht="15" customHeight="1" x14ac:dyDescent="0.25">
      <c r="B34" s="79"/>
      <c r="C34" s="80" t="s">
        <v>31</v>
      </c>
      <c r="D34" s="81"/>
      <c r="E34" s="81"/>
      <c r="F34" s="83"/>
      <c r="G34" s="81"/>
      <c r="H34" s="82"/>
      <c r="I34" s="94"/>
      <c r="J34" s="88"/>
    </row>
    <row r="35" spans="2:10" ht="15" customHeight="1" x14ac:dyDescent="0.25">
      <c r="B35" s="15">
        <v>1</v>
      </c>
      <c r="C35" s="19" t="s">
        <v>32</v>
      </c>
      <c r="D35" s="17">
        <v>1</v>
      </c>
      <c r="E35" s="17" t="s">
        <v>109</v>
      </c>
      <c r="F35" s="20">
        <v>2</v>
      </c>
      <c r="G35" s="17"/>
      <c r="H35" s="96">
        <v>109</v>
      </c>
      <c r="I35" s="97">
        <v>49480.04</v>
      </c>
      <c r="J35" s="86" t="s">
        <v>99</v>
      </c>
    </row>
    <row r="36" spans="2:10" ht="15" customHeight="1" x14ac:dyDescent="0.25">
      <c r="B36" s="15">
        <v>2</v>
      </c>
      <c r="C36" s="19" t="s">
        <v>32</v>
      </c>
      <c r="D36" s="17">
        <v>5</v>
      </c>
      <c r="E36" s="17">
        <v>3.89</v>
      </c>
      <c r="F36" s="20">
        <v>2</v>
      </c>
      <c r="G36" s="14">
        <f t="shared" ref="G36:G76" si="2">F36*40</f>
        <v>80</v>
      </c>
      <c r="H36" s="62">
        <v>139</v>
      </c>
      <c r="I36" s="92">
        <v>64347.29</v>
      </c>
      <c r="J36" s="86" t="s">
        <v>99</v>
      </c>
    </row>
    <row r="37" spans="2:10" ht="15" customHeight="1" x14ac:dyDescent="0.25">
      <c r="B37" s="15">
        <v>3</v>
      </c>
      <c r="C37" s="19" t="s">
        <v>32</v>
      </c>
      <c r="D37" s="17">
        <v>7</v>
      </c>
      <c r="E37" s="17" t="s">
        <v>110</v>
      </c>
      <c r="F37" s="20">
        <v>1</v>
      </c>
      <c r="G37" s="14">
        <f t="shared" si="2"/>
        <v>40</v>
      </c>
      <c r="H37" s="62">
        <v>194</v>
      </c>
      <c r="I37" s="92">
        <v>88065.49</v>
      </c>
      <c r="J37" s="86" t="s">
        <v>99</v>
      </c>
    </row>
    <row r="38" spans="2:10" ht="15" customHeight="1" x14ac:dyDescent="0.25">
      <c r="B38" s="15">
        <v>4</v>
      </c>
      <c r="C38" s="19" t="s">
        <v>32</v>
      </c>
      <c r="D38" s="17">
        <v>9</v>
      </c>
      <c r="E38" s="17" t="s">
        <v>111</v>
      </c>
      <c r="F38" s="20">
        <v>1</v>
      </c>
      <c r="G38" s="14">
        <f>F38*40</f>
        <v>40</v>
      </c>
      <c r="H38" s="62">
        <v>101</v>
      </c>
      <c r="I38" s="92">
        <v>45848.46</v>
      </c>
      <c r="J38" s="86" t="s">
        <v>99</v>
      </c>
    </row>
    <row r="39" spans="2:10" ht="15" customHeight="1" x14ac:dyDescent="0.25">
      <c r="B39" s="15">
        <v>5</v>
      </c>
      <c r="C39" s="19" t="s">
        <v>33</v>
      </c>
      <c r="D39" s="17" t="s">
        <v>34</v>
      </c>
      <c r="E39" s="17">
        <v>90.23</v>
      </c>
      <c r="F39" s="20">
        <v>2</v>
      </c>
      <c r="G39" s="14">
        <f>F39*40</f>
        <v>80</v>
      </c>
      <c r="H39" s="62">
        <v>80</v>
      </c>
      <c r="I39" s="92">
        <v>36315.620000000003</v>
      </c>
      <c r="J39" s="86" t="s">
        <v>112</v>
      </c>
    </row>
    <row r="40" spans="2:10" ht="15" customHeight="1" x14ac:dyDescent="0.25">
      <c r="B40" s="15">
        <v>6</v>
      </c>
      <c r="C40" s="10" t="s">
        <v>33</v>
      </c>
      <c r="D40" s="11">
        <v>70</v>
      </c>
      <c r="E40" s="12" t="s">
        <v>35</v>
      </c>
      <c r="F40" s="13">
        <v>1</v>
      </c>
      <c r="G40" s="14">
        <f t="shared" si="2"/>
        <v>40</v>
      </c>
      <c r="H40" s="62">
        <v>84</v>
      </c>
      <c r="I40" s="92">
        <v>38131.57</v>
      </c>
      <c r="J40" s="86" t="s">
        <v>99</v>
      </c>
    </row>
    <row r="41" spans="2:10" ht="15" customHeight="1" x14ac:dyDescent="0.25">
      <c r="B41" s="15">
        <v>7</v>
      </c>
      <c r="C41" s="19" t="s">
        <v>33</v>
      </c>
      <c r="D41" s="17">
        <v>74</v>
      </c>
      <c r="E41" s="17">
        <v>64.89</v>
      </c>
      <c r="F41" s="20">
        <v>2</v>
      </c>
      <c r="G41" s="14">
        <f t="shared" si="2"/>
        <v>80</v>
      </c>
      <c r="H41" s="62">
        <v>85</v>
      </c>
      <c r="I41" s="92">
        <v>38585.440000000002</v>
      </c>
      <c r="J41" s="86" t="s">
        <v>99</v>
      </c>
    </row>
    <row r="42" spans="2:10" ht="15" customHeight="1" x14ac:dyDescent="0.25">
      <c r="B42" s="15">
        <v>8</v>
      </c>
      <c r="C42" s="19" t="s">
        <v>33</v>
      </c>
      <c r="D42" s="17">
        <v>76</v>
      </c>
      <c r="E42" s="17" t="s">
        <v>113</v>
      </c>
      <c r="F42" s="20">
        <v>2</v>
      </c>
      <c r="G42" s="14">
        <f t="shared" si="2"/>
        <v>80</v>
      </c>
      <c r="H42" s="62">
        <v>126</v>
      </c>
      <c r="I42" s="92">
        <v>57197.27</v>
      </c>
      <c r="J42" s="86" t="s">
        <v>99</v>
      </c>
    </row>
    <row r="43" spans="2:10" ht="15" customHeight="1" x14ac:dyDescent="0.25">
      <c r="B43" s="15">
        <v>9</v>
      </c>
      <c r="C43" s="19" t="s">
        <v>33</v>
      </c>
      <c r="D43" s="17">
        <v>78</v>
      </c>
      <c r="E43" s="17">
        <v>13</v>
      </c>
      <c r="F43" s="20">
        <v>1</v>
      </c>
      <c r="G43" s="14">
        <v>40</v>
      </c>
      <c r="H43" s="62">
        <v>80</v>
      </c>
      <c r="I43" s="92">
        <v>36315.620000000003</v>
      </c>
      <c r="J43" s="86" t="s">
        <v>99</v>
      </c>
    </row>
    <row r="44" spans="2:10" ht="15" customHeight="1" x14ac:dyDescent="0.25">
      <c r="B44" s="15">
        <v>10</v>
      </c>
      <c r="C44" s="19" t="s">
        <v>33</v>
      </c>
      <c r="D44" s="17" t="s">
        <v>114</v>
      </c>
      <c r="E44" s="17">
        <v>25</v>
      </c>
      <c r="F44" s="20">
        <v>1</v>
      </c>
      <c r="G44" s="14"/>
      <c r="H44" s="62">
        <v>42</v>
      </c>
      <c r="I44" s="92">
        <v>19065.61</v>
      </c>
      <c r="J44" s="86" t="s">
        <v>99</v>
      </c>
    </row>
    <row r="45" spans="2:10" ht="15" customHeight="1" x14ac:dyDescent="0.25">
      <c r="B45" s="15">
        <v>11</v>
      </c>
      <c r="C45" s="19" t="s">
        <v>33</v>
      </c>
      <c r="D45" s="17" t="s">
        <v>36</v>
      </c>
      <c r="E45" s="17">
        <v>79</v>
      </c>
      <c r="F45" s="20">
        <v>2</v>
      </c>
      <c r="G45" s="14">
        <f t="shared" si="2"/>
        <v>80</v>
      </c>
      <c r="H45" s="62">
        <v>23</v>
      </c>
      <c r="I45" s="92">
        <v>10440.84</v>
      </c>
      <c r="J45" s="86" t="s">
        <v>99</v>
      </c>
    </row>
    <row r="46" spans="2:10" ht="15" customHeight="1" x14ac:dyDescent="0.25">
      <c r="B46" s="15">
        <v>12</v>
      </c>
      <c r="C46" s="19" t="s">
        <v>33</v>
      </c>
      <c r="D46" s="11" t="s">
        <v>37</v>
      </c>
      <c r="E46" s="12" t="s">
        <v>115</v>
      </c>
      <c r="F46" s="13">
        <v>1</v>
      </c>
      <c r="G46" s="14">
        <f t="shared" si="2"/>
        <v>40</v>
      </c>
      <c r="H46" s="62">
        <v>64</v>
      </c>
      <c r="I46" s="92">
        <v>29052.58</v>
      </c>
      <c r="J46" s="86" t="s">
        <v>99</v>
      </c>
    </row>
    <row r="47" spans="2:10" ht="15" customHeight="1" x14ac:dyDescent="0.25">
      <c r="B47" s="15">
        <v>13</v>
      </c>
      <c r="C47" s="19" t="s">
        <v>33</v>
      </c>
      <c r="D47" s="11" t="s">
        <v>39</v>
      </c>
      <c r="E47" s="12" t="s">
        <v>116</v>
      </c>
      <c r="F47" s="13">
        <v>1</v>
      </c>
      <c r="G47" s="14">
        <f t="shared" si="2"/>
        <v>40</v>
      </c>
      <c r="H47" s="62">
        <v>64</v>
      </c>
      <c r="I47" s="92">
        <v>29052.58</v>
      </c>
      <c r="J47" s="86" t="s">
        <v>99</v>
      </c>
    </row>
    <row r="48" spans="2:10" ht="15" customHeight="1" x14ac:dyDescent="0.25">
      <c r="B48" s="15">
        <v>14</v>
      </c>
      <c r="C48" s="19" t="s">
        <v>33</v>
      </c>
      <c r="D48" s="11">
        <v>103</v>
      </c>
      <c r="E48" s="12" t="s">
        <v>41</v>
      </c>
      <c r="F48" s="13">
        <v>1</v>
      </c>
      <c r="G48" s="14">
        <f t="shared" si="2"/>
        <v>40</v>
      </c>
      <c r="H48" s="62">
        <v>41</v>
      </c>
      <c r="I48" s="92">
        <v>18611.849999999999</v>
      </c>
      <c r="J48" s="86" t="s">
        <v>99</v>
      </c>
    </row>
    <row r="49" spans="2:10" ht="15" customHeight="1" x14ac:dyDescent="0.25">
      <c r="B49" s="15">
        <v>15</v>
      </c>
      <c r="C49" s="19" t="s">
        <v>33</v>
      </c>
      <c r="D49" s="11">
        <v>107</v>
      </c>
      <c r="E49" s="12" t="s">
        <v>117</v>
      </c>
      <c r="F49" s="13">
        <v>1</v>
      </c>
      <c r="G49" s="14"/>
      <c r="H49" s="62">
        <v>34</v>
      </c>
      <c r="I49" s="92">
        <v>15434.28</v>
      </c>
      <c r="J49" s="86" t="s">
        <v>99</v>
      </c>
    </row>
    <row r="50" spans="2:10" ht="15" customHeight="1" x14ac:dyDescent="0.25">
      <c r="B50" s="15">
        <v>16</v>
      </c>
      <c r="C50" s="19" t="s">
        <v>33</v>
      </c>
      <c r="D50" s="11" t="s">
        <v>42</v>
      </c>
      <c r="E50" s="12" t="s">
        <v>118</v>
      </c>
      <c r="F50" s="13">
        <v>1</v>
      </c>
      <c r="G50" s="14">
        <f t="shared" si="2"/>
        <v>40</v>
      </c>
      <c r="H50" s="62">
        <v>74</v>
      </c>
      <c r="I50" s="92">
        <v>33591.89</v>
      </c>
      <c r="J50" s="86" t="s">
        <v>99</v>
      </c>
    </row>
    <row r="51" spans="2:10" ht="15" customHeight="1" x14ac:dyDescent="0.25">
      <c r="B51" s="15">
        <v>17</v>
      </c>
      <c r="C51" s="19" t="s">
        <v>33</v>
      </c>
      <c r="D51" s="11" t="s">
        <v>43</v>
      </c>
      <c r="E51" s="12" t="s">
        <v>44</v>
      </c>
      <c r="F51" s="13">
        <v>1</v>
      </c>
      <c r="G51" s="14">
        <f t="shared" si="2"/>
        <v>40</v>
      </c>
      <c r="H51" s="62">
        <v>43</v>
      </c>
      <c r="I51" s="92">
        <v>19519.830000000002</v>
      </c>
      <c r="J51" s="86" t="s">
        <v>99</v>
      </c>
    </row>
    <row r="52" spans="2:10" ht="15" customHeight="1" x14ac:dyDescent="0.25">
      <c r="B52" s="15">
        <v>18</v>
      </c>
      <c r="C52" s="19" t="s">
        <v>20</v>
      </c>
      <c r="D52" s="11">
        <v>2</v>
      </c>
      <c r="E52" s="12" t="s">
        <v>48</v>
      </c>
      <c r="F52" s="13">
        <v>1</v>
      </c>
      <c r="G52" s="14"/>
      <c r="H52" s="62">
        <v>40</v>
      </c>
      <c r="I52" s="92">
        <v>18157.97</v>
      </c>
      <c r="J52" s="86" t="s">
        <v>112</v>
      </c>
    </row>
    <row r="53" spans="2:10" ht="15" customHeight="1" x14ac:dyDescent="0.25">
      <c r="B53" s="15">
        <v>19</v>
      </c>
      <c r="C53" s="21" t="s">
        <v>20</v>
      </c>
      <c r="D53" s="11">
        <v>12</v>
      </c>
      <c r="E53" s="12" t="s">
        <v>119</v>
      </c>
      <c r="F53" s="13">
        <v>2</v>
      </c>
      <c r="G53" s="14">
        <f t="shared" si="2"/>
        <v>80</v>
      </c>
      <c r="H53" s="62">
        <v>43</v>
      </c>
      <c r="I53" s="92">
        <v>19519.830000000002</v>
      </c>
      <c r="J53" s="86" t="s">
        <v>112</v>
      </c>
    </row>
    <row r="54" spans="2:10" ht="15" customHeight="1" x14ac:dyDescent="0.25">
      <c r="B54" s="15">
        <v>20</v>
      </c>
      <c r="C54" s="21" t="s">
        <v>45</v>
      </c>
      <c r="D54" s="11">
        <v>11</v>
      </c>
      <c r="E54" s="12" t="s">
        <v>46</v>
      </c>
      <c r="F54" s="13">
        <v>1</v>
      </c>
      <c r="G54" s="14">
        <f t="shared" si="2"/>
        <v>40</v>
      </c>
      <c r="H54" s="62">
        <v>40</v>
      </c>
      <c r="I54" s="92">
        <v>18157.97</v>
      </c>
      <c r="J54" s="86" t="s">
        <v>112</v>
      </c>
    </row>
    <row r="55" spans="2:10" ht="15" customHeight="1" x14ac:dyDescent="0.25">
      <c r="B55" s="15">
        <v>21</v>
      </c>
      <c r="C55" s="21" t="s">
        <v>45</v>
      </c>
      <c r="D55" s="11">
        <v>25</v>
      </c>
      <c r="E55" s="12" t="s">
        <v>47</v>
      </c>
      <c r="F55" s="13">
        <v>1</v>
      </c>
      <c r="G55" s="14">
        <f t="shared" si="2"/>
        <v>40</v>
      </c>
      <c r="H55" s="62">
        <v>33</v>
      </c>
      <c r="I55" s="92">
        <v>14980.17</v>
      </c>
      <c r="J55" s="86" t="s">
        <v>112</v>
      </c>
    </row>
    <row r="56" spans="2:10" ht="15" customHeight="1" x14ac:dyDescent="0.25">
      <c r="B56" s="15">
        <v>22</v>
      </c>
      <c r="C56" s="10" t="s">
        <v>45</v>
      </c>
      <c r="D56" s="11">
        <v>27</v>
      </c>
      <c r="E56" s="12" t="s">
        <v>48</v>
      </c>
      <c r="F56" s="13">
        <v>1</v>
      </c>
      <c r="G56" s="14">
        <f t="shared" si="2"/>
        <v>40</v>
      </c>
      <c r="H56" s="62">
        <v>40</v>
      </c>
      <c r="I56" s="92">
        <v>18157.97</v>
      </c>
      <c r="J56" s="86" t="s">
        <v>112</v>
      </c>
    </row>
    <row r="57" spans="2:10" ht="15" customHeight="1" x14ac:dyDescent="0.25">
      <c r="B57" s="15">
        <v>23</v>
      </c>
      <c r="C57" s="10" t="s">
        <v>22</v>
      </c>
      <c r="D57" s="11">
        <v>100</v>
      </c>
      <c r="E57" s="12" t="s">
        <v>11</v>
      </c>
      <c r="F57" s="13">
        <v>1</v>
      </c>
      <c r="G57" s="14">
        <f t="shared" si="2"/>
        <v>40</v>
      </c>
      <c r="H57" s="62">
        <v>18</v>
      </c>
      <c r="I57" s="92">
        <v>18157.97</v>
      </c>
      <c r="J57" s="86" t="s">
        <v>99</v>
      </c>
    </row>
    <row r="58" spans="2:10" ht="15" customHeight="1" x14ac:dyDescent="0.25">
      <c r="B58" s="15">
        <v>24</v>
      </c>
      <c r="C58" s="10" t="s">
        <v>22</v>
      </c>
      <c r="D58" s="11">
        <v>104</v>
      </c>
      <c r="E58" s="12" t="s">
        <v>46</v>
      </c>
      <c r="F58" s="13">
        <v>1</v>
      </c>
      <c r="G58" s="14">
        <f t="shared" si="2"/>
        <v>40</v>
      </c>
      <c r="H58" s="62">
        <v>40</v>
      </c>
      <c r="I58" s="92">
        <v>18157.97</v>
      </c>
      <c r="J58" s="86" t="s">
        <v>99</v>
      </c>
    </row>
    <row r="59" spans="2:10" ht="15" customHeight="1" x14ac:dyDescent="0.25">
      <c r="B59" s="15">
        <v>25</v>
      </c>
      <c r="C59" s="10" t="s">
        <v>22</v>
      </c>
      <c r="D59" s="11">
        <v>110</v>
      </c>
      <c r="E59" s="12" t="s">
        <v>120</v>
      </c>
      <c r="F59" s="13">
        <v>1</v>
      </c>
      <c r="G59" s="14"/>
      <c r="H59" s="62">
        <v>40</v>
      </c>
      <c r="I59" s="92">
        <v>18157.97</v>
      </c>
      <c r="J59" s="86" t="s">
        <v>99</v>
      </c>
    </row>
    <row r="60" spans="2:10" ht="15" customHeight="1" x14ac:dyDescent="0.25">
      <c r="B60" s="15">
        <v>26</v>
      </c>
      <c r="C60" s="10" t="s">
        <v>22</v>
      </c>
      <c r="D60" s="11">
        <v>114</v>
      </c>
      <c r="E60" s="12" t="s">
        <v>121</v>
      </c>
      <c r="F60" s="13">
        <v>4</v>
      </c>
      <c r="G60" s="14">
        <v>120</v>
      </c>
      <c r="H60" s="62">
        <v>104</v>
      </c>
      <c r="I60" s="92">
        <v>47210.22</v>
      </c>
      <c r="J60" s="86" t="s">
        <v>99</v>
      </c>
    </row>
    <row r="61" spans="2:10" ht="15" customHeight="1" x14ac:dyDescent="0.25">
      <c r="B61" s="15">
        <v>27</v>
      </c>
      <c r="C61" s="10" t="s">
        <v>22</v>
      </c>
      <c r="D61" s="11">
        <v>116</v>
      </c>
      <c r="E61" s="12" t="s">
        <v>49</v>
      </c>
      <c r="F61" s="13">
        <v>2</v>
      </c>
      <c r="G61" s="14">
        <f t="shared" si="2"/>
        <v>80</v>
      </c>
      <c r="H61" s="62">
        <v>80</v>
      </c>
      <c r="I61" s="92">
        <v>36315.620000000003</v>
      </c>
      <c r="J61" s="86" t="s">
        <v>99</v>
      </c>
    </row>
    <row r="62" spans="2:10" ht="15" customHeight="1" x14ac:dyDescent="0.25">
      <c r="B62" s="15">
        <v>28</v>
      </c>
      <c r="C62" s="10" t="s">
        <v>22</v>
      </c>
      <c r="D62" s="17">
        <v>124</v>
      </c>
      <c r="E62" s="17" t="s">
        <v>50</v>
      </c>
      <c r="F62" s="20">
        <v>3</v>
      </c>
      <c r="G62" s="14">
        <f t="shared" si="2"/>
        <v>120</v>
      </c>
      <c r="H62" s="62">
        <v>92</v>
      </c>
      <c r="I62" s="92">
        <v>41762.93</v>
      </c>
      <c r="J62" s="86" t="s">
        <v>99</v>
      </c>
    </row>
    <row r="63" spans="2:10" ht="15" customHeight="1" x14ac:dyDescent="0.25">
      <c r="B63" s="15">
        <v>29</v>
      </c>
      <c r="C63" s="10" t="s">
        <v>22</v>
      </c>
      <c r="D63" s="17">
        <v>128</v>
      </c>
      <c r="E63" s="17">
        <v>48</v>
      </c>
      <c r="F63" s="20">
        <v>1</v>
      </c>
      <c r="G63" s="14"/>
      <c r="H63" s="62">
        <v>40</v>
      </c>
      <c r="I63" s="92">
        <v>18157.97</v>
      </c>
      <c r="J63" s="86" t="s">
        <v>99</v>
      </c>
    </row>
    <row r="64" spans="2:10" ht="15" customHeight="1" x14ac:dyDescent="0.25">
      <c r="B64" s="15">
        <v>30</v>
      </c>
      <c r="C64" s="10" t="s">
        <v>22</v>
      </c>
      <c r="D64" s="17">
        <v>132</v>
      </c>
      <c r="E64" s="17">
        <v>1.23</v>
      </c>
      <c r="F64" s="20">
        <v>1</v>
      </c>
      <c r="G64" s="14">
        <f t="shared" si="2"/>
        <v>40</v>
      </c>
      <c r="H64" s="62">
        <v>104</v>
      </c>
      <c r="I64" s="92">
        <v>47210.22</v>
      </c>
      <c r="J64" s="86" t="s">
        <v>112</v>
      </c>
    </row>
    <row r="65" spans="2:10" ht="15" customHeight="1" x14ac:dyDescent="0.25">
      <c r="B65" s="15">
        <v>31</v>
      </c>
      <c r="C65" s="10" t="s">
        <v>22</v>
      </c>
      <c r="D65" s="17">
        <v>144</v>
      </c>
      <c r="E65" s="17" t="s">
        <v>122</v>
      </c>
      <c r="F65" s="20">
        <v>1</v>
      </c>
      <c r="G65" s="14">
        <f t="shared" si="2"/>
        <v>40</v>
      </c>
      <c r="H65" s="62">
        <v>120</v>
      </c>
      <c r="I65" s="92">
        <v>54473.57</v>
      </c>
      <c r="J65" s="86" t="s">
        <v>99</v>
      </c>
    </row>
    <row r="66" spans="2:10" ht="15" customHeight="1" x14ac:dyDescent="0.25">
      <c r="B66" s="15">
        <v>32</v>
      </c>
      <c r="C66" s="10" t="s">
        <v>22</v>
      </c>
      <c r="D66" s="11">
        <v>146</v>
      </c>
      <c r="E66" s="12" t="s">
        <v>28</v>
      </c>
      <c r="F66" s="13">
        <v>1</v>
      </c>
      <c r="G66" s="14">
        <f t="shared" si="2"/>
        <v>40</v>
      </c>
      <c r="H66" s="62">
        <v>40</v>
      </c>
      <c r="I66" s="92">
        <v>18157.97</v>
      </c>
      <c r="J66" s="86" t="s">
        <v>99</v>
      </c>
    </row>
    <row r="67" spans="2:10" ht="15" customHeight="1" x14ac:dyDescent="0.25">
      <c r="B67" s="15">
        <v>33</v>
      </c>
      <c r="C67" s="10" t="s">
        <v>22</v>
      </c>
      <c r="D67" s="11">
        <v>156</v>
      </c>
      <c r="E67" s="12" t="s">
        <v>47</v>
      </c>
      <c r="F67" s="13">
        <v>1</v>
      </c>
      <c r="G67" s="14">
        <f t="shared" si="2"/>
        <v>40</v>
      </c>
      <c r="H67" s="62">
        <v>52</v>
      </c>
      <c r="I67" s="92">
        <v>23605.27</v>
      </c>
      <c r="J67" s="86" t="s">
        <v>99</v>
      </c>
    </row>
    <row r="68" spans="2:10" ht="15" customHeight="1" x14ac:dyDescent="0.25">
      <c r="B68" s="15">
        <v>34</v>
      </c>
      <c r="C68" s="10" t="s">
        <v>22</v>
      </c>
      <c r="D68" s="11">
        <v>160</v>
      </c>
      <c r="E68" s="12" t="s">
        <v>51</v>
      </c>
      <c r="F68" s="13">
        <v>1</v>
      </c>
      <c r="G68" s="14">
        <f t="shared" si="2"/>
        <v>40</v>
      </c>
      <c r="H68" s="62">
        <v>26</v>
      </c>
      <c r="I68" s="92">
        <v>11802.69</v>
      </c>
      <c r="J68" s="86" t="s">
        <v>99</v>
      </c>
    </row>
    <row r="69" spans="2:10" ht="15" customHeight="1" x14ac:dyDescent="0.25">
      <c r="B69" s="15">
        <v>35</v>
      </c>
      <c r="C69" s="10" t="s">
        <v>22</v>
      </c>
      <c r="D69" s="11">
        <v>162</v>
      </c>
      <c r="E69" s="12" t="s">
        <v>30</v>
      </c>
      <c r="F69" s="13">
        <v>1</v>
      </c>
      <c r="G69" s="14"/>
      <c r="H69" s="62">
        <v>74</v>
      </c>
      <c r="I69" s="92">
        <v>33591.89</v>
      </c>
      <c r="J69" s="86" t="s">
        <v>99</v>
      </c>
    </row>
    <row r="70" spans="2:10" ht="15" customHeight="1" x14ac:dyDescent="0.25">
      <c r="B70" s="15">
        <v>36</v>
      </c>
      <c r="C70" s="10" t="s">
        <v>22</v>
      </c>
      <c r="D70" s="11">
        <v>164</v>
      </c>
      <c r="E70" s="12" t="s">
        <v>52</v>
      </c>
      <c r="F70" s="13">
        <v>3</v>
      </c>
      <c r="G70" s="14">
        <f t="shared" si="2"/>
        <v>120</v>
      </c>
      <c r="H70" s="62">
        <v>1343</v>
      </c>
      <c r="I70" s="92">
        <v>609649.49</v>
      </c>
      <c r="J70" s="86" t="s">
        <v>99</v>
      </c>
    </row>
    <row r="71" spans="2:10" ht="15" customHeight="1" x14ac:dyDescent="0.25">
      <c r="B71" s="15">
        <v>37</v>
      </c>
      <c r="C71" s="10" t="s">
        <v>29</v>
      </c>
      <c r="D71" s="11">
        <v>8</v>
      </c>
      <c r="E71" s="12" t="s">
        <v>30</v>
      </c>
      <c r="F71" s="13">
        <v>1</v>
      </c>
      <c r="G71" s="14">
        <f t="shared" si="2"/>
        <v>40</v>
      </c>
      <c r="H71" s="62">
        <v>75</v>
      </c>
      <c r="I71" s="92">
        <v>34046.11</v>
      </c>
      <c r="J71" s="86" t="s">
        <v>99</v>
      </c>
    </row>
    <row r="72" spans="2:10" ht="15" customHeight="1" x14ac:dyDescent="0.25">
      <c r="B72" s="15">
        <v>38</v>
      </c>
      <c r="C72" s="10" t="s">
        <v>29</v>
      </c>
      <c r="D72" s="11">
        <v>15</v>
      </c>
      <c r="E72" s="12" t="s">
        <v>123</v>
      </c>
      <c r="F72" s="13">
        <v>1</v>
      </c>
      <c r="G72" s="14"/>
      <c r="H72" s="62">
        <v>40</v>
      </c>
      <c r="I72" s="92">
        <v>18157.97</v>
      </c>
      <c r="J72" s="86" t="s">
        <v>112</v>
      </c>
    </row>
    <row r="73" spans="2:10" ht="15" customHeight="1" x14ac:dyDescent="0.25">
      <c r="B73" s="15">
        <v>39</v>
      </c>
      <c r="C73" s="10" t="s">
        <v>29</v>
      </c>
      <c r="D73" s="11">
        <v>19</v>
      </c>
      <c r="E73" s="12" t="s">
        <v>117</v>
      </c>
      <c r="F73" s="13">
        <v>1</v>
      </c>
      <c r="G73" s="14"/>
      <c r="H73" s="62">
        <v>40</v>
      </c>
      <c r="I73" s="92">
        <v>18157.97</v>
      </c>
      <c r="J73" s="86" t="s">
        <v>112</v>
      </c>
    </row>
    <row r="74" spans="2:10" ht="15" customHeight="1" x14ac:dyDescent="0.25">
      <c r="B74" s="15">
        <v>40</v>
      </c>
      <c r="C74" s="10" t="s">
        <v>29</v>
      </c>
      <c r="D74" s="14">
        <v>22</v>
      </c>
      <c r="E74" s="22" t="s">
        <v>124</v>
      </c>
      <c r="F74" s="23">
        <v>3</v>
      </c>
      <c r="G74" s="14">
        <f t="shared" si="2"/>
        <v>120</v>
      </c>
      <c r="H74" s="62">
        <v>167</v>
      </c>
      <c r="I74" s="92">
        <v>76054.210000000006</v>
      </c>
      <c r="J74" s="86" t="s">
        <v>99</v>
      </c>
    </row>
    <row r="75" spans="2:10" ht="15" customHeight="1" x14ac:dyDescent="0.25">
      <c r="B75" s="15">
        <v>41</v>
      </c>
      <c r="C75" s="10" t="s">
        <v>29</v>
      </c>
      <c r="D75" s="11">
        <v>24</v>
      </c>
      <c r="E75" s="12" t="s">
        <v>53</v>
      </c>
      <c r="F75" s="13">
        <v>1</v>
      </c>
      <c r="G75" s="14">
        <f t="shared" si="2"/>
        <v>40</v>
      </c>
      <c r="H75" s="62">
        <v>40</v>
      </c>
      <c r="I75" s="92">
        <v>18157.97</v>
      </c>
      <c r="J75" s="86" t="s">
        <v>99</v>
      </c>
    </row>
    <row r="76" spans="2:10" ht="15" customHeight="1" x14ac:dyDescent="0.25">
      <c r="B76" s="15">
        <v>42</v>
      </c>
      <c r="C76" s="10" t="s">
        <v>29</v>
      </c>
      <c r="D76" s="11">
        <v>29</v>
      </c>
      <c r="E76" s="12" t="s">
        <v>54</v>
      </c>
      <c r="F76" s="13">
        <v>1</v>
      </c>
      <c r="G76" s="14">
        <f t="shared" si="2"/>
        <v>40</v>
      </c>
      <c r="H76" s="62">
        <v>46</v>
      </c>
      <c r="I76" s="92">
        <v>20881.669999999998</v>
      </c>
      <c r="J76" s="86" t="s">
        <v>99</v>
      </c>
    </row>
    <row r="77" spans="2:10" ht="15" customHeight="1" x14ac:dyDescent="0.25">
      <c r="B77" s="67"/>
      <c r="C77" s="68"/>
      <c r="D77" s="69"/>
      <c r="E77" s="70" t="s">
        <v>12</v>
      </c>
      <c r="F77" s="71"/>
      <c r="G77" s="71">
        <f>SUM(G35:G76)</f>
        <v>1920</v>
      </c>
      <c r="H77" s="71">
        <f>SUM(H35:H76)</f>
        <v>4160</v>
      </c>
      <c r="I77" s="93"/>
      <c r="J77" s="87"/>
    </row>
    <row r="78" spans="2:10" ht="15" customHeight="1" x14ac:dyDescent="0.25">
      <c r="B78" s="79"/>
      <c r="C78" s="80" t="s">
        <v>55</v>
      </c>
      <c r="D78" s="81"/>
      <c r="E78" s="81"/>
      <c r="F78" s="83"/>
      <c r="G78" s="81"/>
      <c r="H78" s="82"/>
      <c r="I78" s="94"/>
      <c r="J78" s="88"/>
    </row>
    <row r="79" spans="2:10" ht="15" customHeight="1" x14ac:dyDescent="0.25">
      <c r="B79" s="9">
        <v>1</v>
      </c>
      <c r="C79" s="25" t="s">
        <v>56</v>
      </c>
      <c r="D79" s="22" t="s">
        <v>17</v>
      </c>
      <c r="E79" s="27" t="s">
        <v>57</v>
      </c>
      <c r="F79" s="23">
        <v>11</v>
      </c>
      <c r="G79" s="14">
        <f t="shared" ref="G79:G107" si="3">F79*40</f>
        <v>440</v>
      </c>
      <c r="H79" s="62">
        <v>591</v>
      </c>
      <c r="I79" s="92">
        <v>268282.09000000003</v>
      </c>
      <c r="J79" s="86" t="s">
        <v>99</v>
      </c>
    </row>
    <row r="80" spans="2:10" ht="15" customHeight="1" x14ac:dyDescent="0.25">
      <c r="B80" s="9">
        <v>2</v>
      </c>
      <c r="C80" s="10" t="s">
        <v>56</v>
      </c>
      <c r="D80" s="12" t="s">
        <v>58</v>
      </c>
      <c r="E80" s="12" t="s">
        <v>59</v>
      </c>
      <c r="F80" s="13">
        <v>3</v>
      </c>
      <c r="G80" s="14">
        <f t="shared" si="3"/>
        <v>120</v>
      </c>
      <c r="H80" s="62">
        <v>141</v>
      </c>
      <c r="I80" s="92">
        <v>64006.45</v>
      </c>
      <c r="J80" s="86" t="s">
        <v>99</v>
      </c>
    </row>
    <row r="81" spans="2:10" ht="15" customHeight="1" x14ac:dyDescent="0.25">
      <c r="B81" s="9">
        <v>3</v>
      </c>
      <c r="C81" s="25" t="s">
        <v>56</v>
      </c>
      <c r="D81" s="22" t="s">
        <v>60</v>
      </c>
      <c r="E81" s="24" t="s">
        <v>61</v>
      </c>
      <c r="F81" s="23">
        <v>6</v>
      </c>
      <c r="G81" s="14">
        <f t="shared" si="3"/>
        <v>240</v>
      </c>
      <c r="H81" s="62">
        <v>288</v>
      </c>
      <c r="I81" s="92">
        <v>130736.48</v>
      </c>
      <c r="J81" s="86" t="s">
        <v>99</v>
      </c>
    </row>
    <row r="82" spans="2:10" ht="31.5" customHeight="1" x14ac:dyDescent="0.25">
      <c r="B82" s="9">
        <v>4</v>
      </c>
      <c r="C82" s="26" t="s">
        <v>62</v>
      </c>
      <c r="D82" s="22" t="s">
        <v>63</v>
      </c>
      <c r="E82" s="27" t="s">
        <v>125</v>
      </c>
      <c r="F82" s="23">
        <v>10</v>
      </c>
      <c r="G82" s="14">
        <f t="shared" si="3"/>
        <v>400</v>
      </c>
      <c r="H82" s="62">
        <v>489</v>
      </c>
      <c r="I82" s="92">
        <v>207825</v>
      </c>
      <c r="J82" s="98" t="s">
        <v>98</v>
      </c>
    </row>
    <row r="83" spans="2:10" ht="15" customHeight="1" x14ac:dyDescent="0.25">
      <c r="B83" s="9">
        <v>5</v>
      </c>
      <c r="C83" s="10" t="s">
        <v>62</v>
      </c>
      <c r="D83" s="12" t="s">
        <v>64</v>
      </c>
      <c r="E83" s="12" t="s">
        <v>126</v>
      </c>
      <c r="F83" s="13">
        <v>2</v>
      </c>
      <c r="G83" s="14">
        <f t="shared" si="3"/>
        <v>80</v>
      </c>
      <c r="H83" s="62">
        <v>326</v>
      </c>
      <c r="I83" s="92">
        <v>147986.46</v>
      </c>
      <c r="J83" s="86" t="s">
        <v>99</v>
      </c>
    </row>
    <row r="84" spans="2:10" ht="15" customHeight="1" x14ac:dyDescent="0.25">
      <c r="B84" s="9">
        <v>6</v>
      </c>
      <c r="C84" s="10" t="s">
        <v>62</v>
      </c>
      <c r="D84" s="12" t="s">
        <v>60</v>
      </c>
      <c r="E84" s="12" t="s">
        <v>127</v>
      </c>
      <c r="F84" s="13">
        <v>7</v>
      </c>
      <c r="G84" s="14">
        <f t="shared" si="3"/>
        <v>280</v>
      </c>
      <c r="H84" s="62">
        <v>316</v>
      </c>
      <c r="I84" s="92">
        <v>134300</v>
      </c>
      <c r="J84" s="86" t="s">
        <v>98</v>
      </c>
    </row>
    <row r="85" spans="2:10" ht="15" customHeight="1" x14ac:dyDescent="0.25">
      <c r="B85" s="9">
        <v>7</v>
      </c>
      <c r="C85" s="10" t="s">
        <v>62</v>
      </c>
      <c r="D85" s="12" t="s">
        <v>65</v>
      </c>
      <c r="E85" s="12" t="s">
        <v>128</v>
      </c>
      <c r="F85" s="13">
        <v>4</v>
      </c>
      <c r="G85" s="14">
        <f t="shared" si="3"/>
        <v>160</v>
      </c>
      <c r="H85" s="62">
        <v>210</v>
      </c>
      <c r="I85" s="92">
        <v>95328.51</v>
      </c>
      <c r="J85" s="86" t="s">
        <v>99</v>
      </c>
    </row>
    <row r="86" spans="2:10" ht="31.5" customHeight="1" x14ac:dyDescent="0.25">
      <c r="B86" s="9">
        <v>8</v>
      </c>
      <c r="C86" s="26" t="s">
        <v>62</v>
      </c>
      <c r="D86" s="22" t="s">
        <v>38</v>
      </c>
      <c r="E86" s="27" t="s">
        <v>129</v>
      </c>
      <c r="F86" s="23">
        <v>5</v>
      </c>
      <c r="G86" s="14">
        <f t="shared" si="3"/>
        <v>200</v>
      </c>
      <c r="H86" s="62">
        <v>529</v>
      </c>
      <c r="I86" s="92">
        <v>241769.93</v>
      </c>
      <c r="J86" s="98" t="s">
        <v>99</v>
      </c>
    </row>
    <row r="87" spans="2:10" ht="34.5" customHeight="1" x14ac:dyDescent="0.25">
      <c r="B87" s="9">
        <v>9</v>
      </c>
      <c r="C87" s="26" t="s">
        <v>62</v>
      </c>
      <c r="D87" s="14" t="s">
        <v>66</v>
      </c>
      <c r="E87" s="24" t="s">
        <v>130</v>
      </c>
      <c r="F87" s="23">
        <v>14</v>
      </c>
      <c r="G87" s="14">
        <f t="shared" si="3"/>
        <v>560</v>
      </c>
      <c r="H87" s="62">
        <v>886</v>
      </c>
      <c r="I87" s="92">
        <v>376550</v>
      </c>
      <c r="J87" s="98" t="s">
        <v>98</v>
      </c>
    </row>
    <row r="88" spans="2:10" ht="51" customHeight="1" x14ac:dyDescent="0.25">
      <c r="B88" s="9">
        <v>10</v>
      </c>
      <c r="C88" s="26" t="s">
        <v>67</v>
      </c>
      <c r="D88" s="14">
        <v>140</v>
      </c>
      <c r="E88" s="24" t="s">
        <v>131</v>
      </c>
      <c r="F88" s="23">
        <v>14</v>
      </c>
      <c r="G88" s="14">
        <f t="shared" si="3"/>
        <v>560</v>
      </c>
      <c r="H88" s="62">
        <v>814</v>
      </c>
      <c r="I88" s="92">
        <v>345950</v>
      </c>
      <c r="J88" s="98" t="s">
        <v>98</v>
      </c>
    </row>
    <row r="89" spans="2:10" ht="34.5" customHeight="1" x14ac:dyDescent="0.25">
      <c r="B89" s="9">
        <v>11</v>
      </c>
      <c r="C89" s="26" t="s">
        <v>68</v>
      </c>
      <c r="D89" s="14" t="s">
        <v>69</v>
      </c>
      <c r="E89" s="27" t="s">
        <v>132</v>
      </c>
      <c r="F89" s="23">
        <v>11</v>
      </c>
      <c r="G89" s="14">
        <f t="shared" si="3"/>
        <v>440</v>
      </c>
      <c r="H89" s="62">
        <v>705</v>
      </c>
      <c r="I89" s="92">
        <v>320031.96999999997</v>
      </c>
      <c r="J89" s="98" t="s">
        <v>99</v>
      </c>
    </row>
    <row r="90" spans="2:10" ht="15" customHeight="1" x14ac:dyDescent="0.25">
      <c r="B90" s="9">
        <v>12</v>
      </c>
      <c r="C90" s="10" t="s">
        <v>68</v>
      </c>
      <c r="D90" s="11" t="s">
        <v>70</v>
      </c>
      <c r="E90" s="12" t="s">
        <v>133</v>
      </c>
      <c r="F90" s="13">
        <v>3</v>
      </c>
      <c r="G90" s="14">
        <f t="shared" si="3"/>
        <v>120</v>
      </c>
      <c r="H90" s="62">
        <v>360</v>
      </c>
      <c r="I90" s="92">
        <v>163420.39000000001</v>
      </c>
      <c r="J90" s="86" t="s">
        <v>99</v>
      </c>
    </row>
    <row r="91" spans="2:10" ht="15" customHeight="1" x14ac:dyDescent="0.25">
      <c r="B91" s="9">
        <v>13</v>
      </c>
      <c r="C91" s="10" t="s">
        <v>68</v>
      </c>
      <c r="D91" s="11" t="s">
        <v>71</v>
      </c>
      <c r="E91" s="12" t="s">
        <v>134</v>
      </c>
      <c r="F91" s="13">
        <v>2</v>
      </c>
      <c r="G91" s="14">
        <f t="shared" si="3"/>
        <v>80</v>
      </c>
      <c r="H91" s="62">
        <v>187</v>
      </c>
      <c r="I91" s="92">
        <v>84888.02</v>
      </c>
      <c r="J91" s="86" t="s">
        <v>112</v>
      </c>
    </row>
    <row r="92" spans="2:10" ht="15" customHeight="1" x14ac:dyDescent="0.25">
      <c r="B92" s="9">
        <v>14</v>
      </c>
      <c r="C92" s="10" t="s">
        <v>68</v>
      </c>
      <c r="D92" s="11" t="s">
        <v>135</v>
      </c>
      <c r="E92" s="12" t="s">
        <v>136</v>
      </c>
      <c r="F92" s="13">
        <v>1</v>
      </c>
      <c r="G92" s="14"/>
      <c r="H92" s="62">
        <v>63</v>
      </c>
      <c r="I92" s="92">
        <v>28598.49</v>
      </c>
      <c r="J92" s="86" t="s">
        <v>99</v>
      </c>
    </row>
    <row r="93" spans="2:10" ht="15" customHeight="1" x14ac:dyDescent="0.25">
      <c r="B93" s="9">
        <v>15</v>
      </c>
      <c r="C93" s="10" t="s">
        <v>68</v>
      </c>
      <c r="D93" s="11" t="s">
        <v>137</v>
      </c>
      <c r="E93" s="12" t="s">
        <v>138</v>
      </c>
      <c r="F93" s="13">
        <v>9</v>
      </c>
      <c r="G93" s="14"/>
      <c r="H93" s="62">
        <v>315</v>
      </c>
      <c r="I93" s="92">
        <v>142992.92000000001</v>
      </c>
      <c r="J93" s="86" t="s">
        <v>99</v>
      </c>
    </row>
    <row r="94" spans="2:10" ht="31.5" customHeight="1" x14ac:dyDescent="0.25">
      <c r="B94" s="9">
        <v>16</v>
      </c>
      <c r="C94" s="26" t="s">
        <v>68</v>
      </c>
      <c r="D94" s="14" t="s">
        <v>72</v>
      </c>
      <c r="E94" s="24" t="s">
        <v>139</v>
      </c>
      <c r="F94" s="23">
        <v>8</v>
      </c>
      <c r="G94" s="14">
        <f t="shared" si="3"/>
        <v>320</v>
      </c>
      <c r="H94" s="62">
        <v>477</v>
      </c>
      <c r="I94" s="92">
        <v>216532.11</v>
      </c>
      <c r="J94" s="98" t="s">
        <v>112</v>
      </c>
    </row>
    <row r="95" spans="2:10" ht="15" customHeight="1" x14ac:dyDescent="0.25">
      <c r="B95" s="9">
        <v>17</v>
      </c>
      <c r="C95" s="10" t="s">
        <v>68</v>
      </c>
      <c r="D95" s="11" t="s">
        <v>73</v>
      </c>
      <c r="E95" s="12" t="s">
        <v>74</v>
      </c>
      <c r="F95" s="13">
        <v>4</v>
      </c>
      <c r="G95" s="14">
        <f t="shared" si="3"/>
        <v>160</v>
      </c>
      <c r="H95" s="62">
        <v>180</v>
      </c>
      <c r="I95" s="92">
        <v>81710.179999999993</v>
      </c>
      <c r="J95" s="86" t="s">
        <v>112</v>
      </c>
    </row>
    <row r="96" spans="2:10" ht="15" customHeight="1" x14ac:dyDescent="0.25">
      <c r="B96" s="9">
        <v>18</v>
      </c>
      <c r="C96" s="10" t="s">
        <v>68</v>
      </c>
      <c r="D96" s="11">
        <v>47</v>
      </c>
      <c r="E96" s="12" t="s">
        <v>75</v>
      </c>
      <c r="F96" s="13">
        <v>2</v>
      </c>
      <c r="G96" s="14">
        <f t="shared" si="3"/>
        <v>80</v>
      </c>
      <c r="H96" s="62">
        <v>97</v>
      </c>
      <c r="I96" s="92">
        <v>44032.75</v>
      </c>
      <c r="J96" s="86" t="s">
        <v>112</v>
      </c>
    </row>
    <row r="97" spans="2:11" ht="15" customHeight="1" x14ac:dyDescent="0.25">
      <c r="B97" s="9">
        <v>19</v>
      </c>
      <c r="C97" s="10" t="s">
        <v>68</v>
      </c>
      <c r="D97" s="11" t="s">
        <v>76</v>
      </c>
      <c r="E97" s="12" t="s">
        <v>77</v>
      </c>
      <c r="F97" s="13">
        <v>3</v>
      </c>
      <c r="G97" s="14">
        <f t="shared" si="3"/>
        <v>120</v>
      </c>
      <c r="H97" s="62">
        <v>171</v>
      </c>
      <c r="I97" s="92">
        <v>77624.740000000005</v>
      </c>
      <c r="J97" s="86" t="s">
        <v>112</v>
      </c>
    </row>
    <row r="98" spans="2:11" ht="15" customHeight="1" x14ac:dyDescent="0.25">
      <c r="B98" s="9">
        <v>20</v>
      </c>
      <c r="C98" s="10" t="s">
        <v>68</v>
      </c>
      <c r="D98" s="11" t="s">
        <v>78</v>
      </c>
      <c r="E98" s="12" t="s">
        <v>140</v>
      </c>
      <c r="F98" s="13">
        <v>5</v>
      </c>
      <c r="G98" s="14">
        <f t="shared" si="3"/>
        <v>200</v>
      </c>
      <c r="H98" s="62">
        <v>392</v>
      </c>
      <c r="I98" s="92">
        <v>177946.68</v>
      </c>
      <c r="J98" s="86" t="s">
        <v>112</v>
      </c>
    </row>
    <row r="99" spans="2:11" ht="15" customHeight="1" x14ac:dyDescent="0.25">
      <c r="B99" s="9">
        <v>21</v>
      </c>
      <c r="C99" s="10" t="s">
        <v>79</v>
      </c>
      <c r="D99" s="12" t="s">
        <v>80</v>
      </c>
      <c r="E99" s="12" t="s">
        <v>141</v>
      </c>
      <c r="F99" s="23">
        <v>5</v>
      </c>
      <c r="G99" s="14">
        <f t="shared" si="3"/>
        <v>200</v>
      </c>
      <c r="H99" s="62">
        <v>217</v>
      </c>
      <c r="I99" s="92">
        <v>99842.51</v>
      </c>
      <c r="J99" s="86" t="s">
        <v>99</v>
      </c>
    </row>
    <row r="100" spans="2:11" ht="30" customHeight="1" x14ac:dyDescent="0.25">
      <c r="B100" s="9">
        <v>22</v>
      </c>
      <c r="C100" s="26" t="s">
        <v>79</v>
      </c>
      <c r="D100" s="22" t="s">
        <v>81</v>
      </c>
      <c r="E100" s="24" t="s">
        <v>142</v>
      </c>
      <c r="F100" s="23">
        <v>11</v>
      </c>
      <c r="G100" s="14">
        <f t="shared" si="3"/>
        <v>440</v>
      </c>
      <c r="H100" s="62">
        <v>593</v>
      </c>
      <c r="I100" s="92">
        <v>252025</v>
      </c>
      <c r="J100" s="98" t="s">
        <v>98</v>
      </c>
    </row>
    <row r="101" spans="2:11" ht="15" customHeight="1" x14ac:dyDescent="0.25">
      <c r="B101" s="9">
        <v>23</v>
      </c>
      <c r="C101" s="10" t="s">
        <v>79</v>
      </c>
      <c r="D101" s="12" t="s">
        <v>82</v>
      </c>
      <c r="E101" s="24" t="s">
        <v>143</v>
      </c>
      <c r="F101" s="23">
        <v>4</v>
      </c>
      <c r="G101" s="14">
        <f t="shared" si="3"/>
        <v>160</v>
      </c>
      <c r="H101" s="62">
        <v>75</v>
      </c>
      <c r="I101" s="92">
        <v>34046.11</v>
      </c>
      <c r="J101" s="86" t="s">
        <v>99</v>
      </c>
    </row>
    <row r="102" spans="2:11" ht="15" customHeight="1" x14ac:dyDescent="0.25">
      <c r="B102" s="9">
        <v>24</v>
      </c>
      <c r="C102" s="10" t="s">
        <v>79</v>
      </c>
      <c r="D102" s="12" t="s">
        <v>83</v>
      </c>
      <c r="E102" s="12" t="s">
        <v>144</v>
      </c>
      <c r="F102" s="13">
        <v>3</v>
      </c>
      <c r="G102" s="14">
        <f t="shared" si="3"/>
        <v>120</v>
      </c>
      <c r="H102" s="62">
        <v>40</v>
      </c>
      <c r="I102" s="92">
        <v>18157.97</v>
      </c>
      <c r="J102" s="86" t="s">
        <v>99</v>
      </c>
    </row>
    <row r="103" spans="2:11" ht="16.5" customHeight="1" x14ac:dyDescent="0.25">
      <c r="B103" s="9">
        <v>25</v>
      </c>
      <c r="C103" s="26" t="s">
        <v>79</v>
      </c>
      <c r="D103" s="22" t="s">
        <v>15</v>
      </c>
      <c r="E103" s="24" t="s">
        <v>145</v>
      </c>
      <c r="F103" s="23">
        <v>4</v>
      </c>
      <c r="G103" s="14">
        <f t="shared" si="3"/>
        <v>160</v>
      </c>
      <c r="H103" s="62">
        <v>248</v>
      </c>
      <c r="I103" s="92">
        <v>112578.51</v>
      </c>
      <c r="J103" s="86" t="s">
        <v>99</v>
      </c>
    </row>
    <row r="104" spans="2:11" ht="30" customHeight="1" x14ac:dyDescent="0.25">
      <c r="B104" s="9">
        <v>26</v>
      </c>
      <c r="C104" s="10" t="s">
        <v>79</v>
      </c>
      <c r="D104" s="22" t="s">
        <v>84</v>
      </c>
      <c r="E104" s="24" t="s">
        <v>146</v>
      </c>
      <c r="F104" s="23">
        <v>7</v>
      </c>
      <c r="G104" s="14">
        <f t="shared" si="3"/>
        <v>280</v>
      </c>
      <c r="H104" s="62">
        <v>440</v>
      </c>
      <c r="I104" s="92">
        <v>199736.32000000001</v>
      </c>
      <c r="J104" s="98" t="s">
        <v>99</v>
      </c>
    </row>
    <row r="105" spans="2:11" ht="31.5" customHeight="1" x14ac:dyDescent="0.25">
      <c r="B105" s="9">
        <v>27</v>
      </c>
      <c r="C105" s="26" t="s">
        <v>79</v>
      </c>
      <c r="D105" s="22" t="s">
        <v>85</v>
      </c>
      <c r="E105" s="27" t="s">
        <v>147</v>
      </c>
      <c r="F105" s="23">
        <v>11</v>
      </c>
      <c r="G105" s="14">
        <f t="shared" si="3"/>
        <v>440</v>
      </c>
      <c r="H105" s="62">
        <v>728</v>
      </c>
      <c r="I105" s="92">
        <v>309400</v>
      </c>
      <c r="J105" s="98" t="s">
        <v>98</v>
      </c>
    </row>
    <row r="106" spans="2:11" ht="30" customHeight="1" x14ac:dyDescent="0.25">
      <c r="B106" s="9">
        <v>28</v>
      </c>
      <c r="C106" s="26" t="s">
        <v>79</v>
      </c>
      <c r="D106" s="22" t="s">
        <v>86</v>
      </c>
      <c r="E106" s="27" t="s">
        <v>148</v>
      </c>
      <c r="F106" s="23">
        <v>9</v>
      </c>
      <c r="G106" s="14">
        <f t="shared" si="3"/>
        <v>360</v>
      </c>
      <c r="H106" s="62">
        <v>618</v>
      </c>
      <c r="I106" s="92">
        <v>262650</v>
      </c>
      <c r="J106" s="98" t="s">
        <v>98</v>
      </c>
    </row>
    <row r="107" spans="2:11" ht="15" customHeight="1" x14ac:dyDescent="0.25">
      <c r="B107" s="9">
        <v>29</v>
      </c>
      <c r="C107" s="26" t="s">
        <v>79</v>
      </c>
      <c r="D107" s="22" t="s">
        <v>87</v>
      </c>
      <c r="E107" s="24" t="s">
        <v>149</v>
      </c>
      <c r="F107" s="23">
        <v>1</v>
      </c>
      <c r="G107" s="14">
        <f t="shared" si="3"/>
        <v>40</v>
      </c>
      <c r="H107" s="62">
        <v>284</v>
      </c>
      <c r="I107" s="92">
        <v>128920.74</v>
      </c>
      <c r="J107" s="86" t="s">
        <v>99</v>
      </c>
    </row>
    <row r="108" spans="2:11" ht="15" customHeight="1" x14ac:dyDescent="0.25">
      <c r="B108" s="67"/>
      <c r="C108" s="68"/>
      <c r="D108" s="69"/>
      <c r="E108" s="70" t="s">
        <v>12</v>
      </c>
      <c r="F108" s="73">
        <f>SUM(F79:F107)</f>
        <v>179</v>
      </c>
      <c r="G108" s="73">
        <f>SUM(G79:G107)</f>
        <v>6760</v>
      </c>
      <c r="H108" s="73">
        <f>SUM(H79:H107)</f>
        <v>10780</v>
      </c>
      <c r="I108" s="93"/>
      <c r="J108" s="87"/>
    </row>
    <row r="109" spans="2:11" ht="15" customHeight="1" thickBot="1" x14ac:dyDescent="0.3">
      <c r="B109" s="74"/>
      <c r="C109" s="75"/>
      <c r="D109" s="76"/>
      <c r="E109" s="77" t="s">
        <v>12</v>
      </c>
      <c r="F109" s="78"/>
      <c r="G109" s="78">
        <f>G16+G33+G77+G108</f>
        <v>9640</v>
      </c>
      <c r="H109" s="78">
        <f>H16+H33+H77+H108</f>
        <v>16454</v>
      </c>
      <c r="I109" s="95"/>
      <c r="J109" s="89"/>
    </row>
    <row r="110" spans="2:11" x14ac:dyDescent="0.25">
      <c r="B110" s="28"/>
      <c r="C110" s="29"/>
      <c r="D110" s="5"/>
      <c r="E110" s="30"/>
      <c r="F110" s="30"/>
      <c r="G110" s="31"/>
      <c r="H110" s="31"/>
      <c r="I110" s="31"/>
    </row>
    <row r="111" spans="2:11" s="18" customFormat="1" ht="21" x14ac:dyDescent="0.35">
      <c r="B111" s="32"/>
      <c r="C111" s="33"/>
      <c r="D111" s="34"/>
      <c r="E111" s="35"/>
      <c r="F111" s="35"/>
      <c r="G111" s="34"/>
      <c r="H111" s="34"/>
      <c r="I111" s="34"/>
      <c r="J111" s="34"/>
    </row>
    <row r="112" spans="2:11" s="18" customFormat="1" x14ac:dyDescent="0.25">
      <c r="B112" s="32"/>
      <c r="D112" s="34"/>
      <c r="E112" s="35"/>
      <c r="F112" s="35"/>
      <c r="G112" s="34"/>
      <c r="H112" s="34"/>
      <c r="I112" s="34"/>
      <c r="J112" s="34"/>
      <c r="K112" s="36"/>
    </row>
    <row r="113" spans="2:11" s="18" customFormat="1" x14ac:dyDescent="0.25">
      <c r="B113" s="32"/>
      <c r="D113" s="34"/>
      <c r="E113" s="35"/>
      <c r="F113" s="35"/>
      <c r="G113" s="34"/>
      <c r="H113" s="34"/>
      <c r="I113" s="34"/>
      <c r="J113" s="34"/>
      <c r="K113" s="36"/>
    </row>
    <row r="114" spans="2:11" s="18" customFormat="1" ht="15.75" x14ac:dyDescent="0.25">
      <c r="B114" s="37"/>
      <c r="C114" s="37"/>
      <c r="D114" s="38"/>
      <c r="E114" s="37"/>
      <c r="F114" s="35"/>
      <c r="G114" s="58"/>
      <c r="H114" s="58"/>
      <c r="I114" s="58"/>
      <c r="J114" s="34"/>
      <c r="K114" s="36"/>
    </row>
    <row r="115" spans="2:11" s="18" customFormat="1" ht="15.75" x14ac:dyDescent="0.25">
      <c r="B115" s="32"/>
      <c r="D115" s="34"/>
      <c r="E115" s="35"/>
      <c r="F115" s="35"/>
      <c r="G115" s="58"/>
      <c r="H115" s="58"/>
      <c r="I115" s="58"/>
      <c r="J115" s="34"/>
      <c r="K115" s="36"/>
    </row>
    <row r="116" spans="2:11" s="18" customFormat="1" ht="15.75" x14ac:dyDescent="0.25">
      <c r="B116" s="32"/>
      <c r="D116" s="34"/>
      <c r="E116" s="35"/>
      <c r="F116" s="35"/>
      <c r="G116" s="58"/>
      <c r="H116" s="58"/>
      <c r="I116" s="58"/>
      <c r="J116" s="34"/>
      <c r="K116" s="36"/>
    </row>
    <row r="117" spans="2:11" s="18" customFormat="1" ht="15.75" x14ac:dyDescent="0.25">
      <c r="B117" s="32"/>
      <c r="D117" s="34"/>
      <c r="E117" s="35"/>
      <c r="F117" s="58"/>
      <c r="G117" s="58"/>
      <c r="H117" s="58"/>
      <c r="I117" s="58"/>
      <c r="J117" s="34"/>
      <c r="K117" s="36"/>
    </row>
    <row r="118" spans="2:11" s="18" customFormat="1" ht="15.75" x14ac:dyDescent="0.25">
      <c r="B118" s="32"/>
      <c r="D118" s="34"/>
      <c r="E118" s="35"/>
      <c r="F118" s="58"/>
      <c r="G118" s="58"/>
      <c r="H118" s="58"/>
      <c r="I118" s="58"/>
      <c r="J118" s="34"/>
    </row>
    <row r="119" spans="2:11" s="18" customFormat="1" ht="15.75" x14ac:dyDescent="0.25">
      <c r="B119" s="32"/>
      <c r="D119" s="34"/>
      <c r="E119" s="35"/>
      <c r="F119" s="58"/>
      <c r="G119" s="58"/>
      <c r="H119" s="58"/>
      <c r="I119" s="58"/>
      <c r="J119" s="34"/>
    </row>
    <row r="120" spans="2:11" s="18" customFormat="1" ht="15.75" x14ac:dyDescent="0.25">
      <c r="B120" s="32"/>
      <c r="D120" s="34"/>
      <c r="E120" s="35"/>
      <c r="F120" s="58"/>
      <c r="G120" s="58"/>
      <c r="H120" s="58"/>
      <c r="I120" s="58"/>
      <c r="J120" s="34"/>
    </row>
    <row r="121" spans="2:11" s="18" customFormat="1" ht="15.75" x14ac:dyDescent="0.25">
      <c r="B121" s="32"/>
      <c r="D121" s="34"/>
      <c r="E121" s="35"/>
      <c r="F121" s="58"/>
      <c r="G121" s="58"/>
      <c r="H121" s="58"/>
      <c r="I121" s="58"/>
      <c r="J121" s="34"/>
    </row>
    <row r="122" spans="2:11" s="18" customFormat="1" ht="15.75" x14ac:dyDescent="0.25">
      <c r="B122" s="32"/>
      <c r="D122" s="34"/>
      <c r="E122" s="35"/>
      <c r="F122" s="58"/>
      <c r="G122" s="58"/>
      <c r="H122" s="58"/>
      <c r="I122" s="58"/>
      <c r="J122" s="34"/>
    </row>
    <row r="123" spans="2:11" s="18" customFormat="1" ht="15.75" x14ac:dyDescent="0.25">
      <c r="B123" s="32"/>
      <c r="D123" s="34"/>
      <c r="E123" s="35"/>
      <c r="F123" s="58"/>
      <c r="G123" s="58"/>
      <c r="H123" s="58"/>
      <c r="I123" s="58"/>
      <c r="J123" s="34"/>
    </row>
    <row r="124" spans="2:11" s="18" customFormat="1" ht="15.75" x14ac:dyDescent="0.25">
      <c r="B124" s="32"/>
      <c r="D124" s="34"/>
      <c r="E124" s="35"/>
      <c r="F124" s="58"/>
      <c r="G124" s="58"/>
      <c r="H124" s="58"/>
      <c r="I124" s="58"/>
      <c r="J124" s="34"/>
    </row>
    <row r="125" spans="2:11" s="18" customFormat="1" ht="15.75" x14ac:dyDescent="0.25">
      <c r="B125" s="32"/>
      <c r="D125" s="34"/>
      <c r="E125" s="35"/>
      <c r="F125" s="58"/>
      <c r="G125" s="58"/>
      <c r="H125" s="58"/>
      <c r="I125" s="58"/>
      <c r="J125" s="34"/>
    </row>
    <row r="126" spans="2:11" ht="15.75" x14ac:dyDescent="0.25">
      <c r="E126" s="35"/>
      <c r="F126" s="58"/>
      <c r="G126" s="58"/>
      <c r="H126" s="58"/>
      <c r="I126" s="58"/>
    </row>
    <row r="127" spans="2:11" ht="15.75" x14ac:dyDescent="0.25">
      <c r="E127" s="35"/>
      <c r="F127" s="58"/>
      <c r="G127" s="58"/>
      <c r="H127" s="58"/>
      <c r="I127" s="58"/>
    </row>
    <row r="128" spans="2:11" ht="15.75" x14ac:dyDescent="0.25">
      <c r="E128" s="35"/>
      <c r="F128" s="58"/>
      <c r="G128" s="58"/>
      <c r="H128" s="58"/>
      <c r="I128" s="58"/>
    </row>
    <row r="129" spans="5:9" x14ac:dyDescent="0.25">
      <c r="E129" s="35"/>
      <c r="F129" s="35"/>
      <c r="G129" s="34"/>
      <c r="H129" s="34"/>
      <c r="I129" s="34"/>
    </row>
    <row r="130" spans="5:9" x14ac:dyDescent="0.25">
      <c r="E130" s="35"/>
      <c r="F130" s="35"/>
      <c r="G130" s="34"/>
      <c r="H130" s="34"/>
      <c r="I130" s="34"/>
    </row>
    <row r="131" spans="5:9" x14ac:dyDescent="0.25">
      <c r="E131" s="35"/>
      <c r="F131" s="35"/>
      <c r="G131" s="34"/>
      <c r="H131" s="34"/>
      <c r="I131" s="34"/>
    </row>
    <row r="132" spans="5:9" x14ac:dyDescent="0.25">
      <c r="E132" s="35"/>
      <c r="F132" s="35"/>
      <c r="G132" s="34"/>
      <c r="H132" s="34"/>
      <c r="I132" s="34"/>
    </row>
    <row r="133" spans="5:9" x14ac:dyDescent="0.25">
      <c r="E133" s="35"/>
      <c r="F133" s="35"/>
      <c r="G133" s="34"/>
      <c r="H133" s="34"/>
      <c r="I133" s="34"/>
    </row>
    <row r="134" spans="5:9" x14ac:dyDescent="0.25">
      <c r="E134" s="35"/>
      <c r="F134" s="35"/>
      <c r="G134" s="34"/>
      <c r="H134" s="34"/>
      <c r="I134" s="34"/>
    </row>
    <row r="135" spans="5:9" x14ac:dyDescent="0.25">
      <c r="E135" s="35"/>
      <c r="F135" s="35"/>
      <c r="G135" s="34"/>
      <c r="H135" s="34"/>
      <c r="I135" s="34"/>
    </row>
    <row r="136" spans="5:9" x14ac:dyDescent="0.25">
      <c r="E136" s="35"/>
      <c r="F136" s="35"/>
      <c r="G136" s="34"/>
      <c r="H136" s="34"/>
      <c r="I136" s="34"/>
    </row>
    <row r="137" spans="5:9" x14ac:dyDescent="0.25">
      <c r="E137" s="35"/>
      <c r="F137" s="35"/>
      <c r="G137" s="34"/>
      <c r="H137" s="34"/>
      <c r="I137" s="34"/>
    </row>
    <row r="138" spans="5:9" x14ac:dyDescent="0.25">
      <c r="E138" s="35"/>
      <c r="F138" s="35"/>
      <c r="G138" s="34"/>
      <c r="H138" s="34"/>
      <c r="I138" s="34"/>
    </row>
    <row r="139" spans="5:9" x14ac:dyDescent="0.25">
      <c r="E139" s="35"/>
      <c r="F139" s="35"/>
      <c r="G139" s="34"/>
      <c r="H139" s="34"/>
      <c r="I139" s="34"/>
    </row>
  </sheetData>
  <autoFilter ref="B11:I112"/>
  <mergeCells count="1">
    <mergeCell ref="B9:I9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 2015г.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Шилова Ирина Анатольевна</dc:creator>
  <cp:lastModifiedBy>Шилова Ирина Анатольевна</cp:lastModifiedBy>
  <dcterms:created xsi:type="dcterms:W3CDTF">2015-03-13T06:20:41Z</dcterms:created>
  <dcterms:modified xsi:type="dcterms:W3CDTF">2016-03-15T05:39:15Z</dcterms:modified>
</cp:coreProperties>
</file>